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30" yWindow="-120" windowWidth="19440" windowHeight="8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386" i="1"/>
  <c r="G386"/>
  <c r="H386"/>
  <c r="I386"/>
  <c r="J386"/>
  <c r="F386"/>
  <c r="B385"/>
  <c r="A385"/>
  <c r="L384"/>
  <c r="J384"/>
  <c r="I384"/>
  <c r="H384"/>
  <c r="G384"/>
  <c r="F384"/>
  <c r="B375"/>
  <c r="A375"/>
  <c r="L374"/>
  <c r="L385" s="1"/>
  <c r="J374"/>
  <c r="J385" s="1"/>
  <c r="I374"/>
  <c r="I385" s="1"/>
  <c r="H374"/>
  <c r="H385" s="1"/>
  <c r="G374"/>
  <c r="G385" s="1"/>
  <c r="F374"/>
  <c r="F385" s="1"/>
  <c r="B366"/>
  <c r="A366"/>
  <c r="L365"/>
  <c r="J365"/>
  <c r="I365"/>
  <c r="H365"/>
  <c r="G365"/>
  <c r="F365"/>
  <c r="B356"/>
  <c r="A356"/>
  <c r="L355"/>
  <c r="L366" s="1"/>
  <c r="J355"/>
  <c r="J366" s="1"/>
  <c r="I355"/>
  <c r="I366" s="1"/>
  <c r="H355"/>
  <c r="H366" s="1"/>
  <c r="G355"/>
  <c r="G366" s="1"/>
  <c r="F355"/>
  <c r="F366" s="1"/>
  <c r="B347"/>
  <c r="A347"/>
  <c r="L346"/>
  <c r="J346"/>
  <c r="I346"/>
  <c r="H346"/>
  <c r="G346"/>
  <c r="F346"/>
  <c r="B337"/>
  <c r="A337"/>
  <c r="L336"/>
  <c r="L347" s="1"/>
  <c r="J336"/>
  <c r="J347" s="1"/>
  <c r="I336"/>
  <c r="I347" s="1"/>
  <c r="H336"/>
  <c r="H347" s="1"/>
  <c r="G336"/>
  <c r="G347" s="1"/>
  <c r="F336"/>
  <c r="F347" s="1"/>
  <c r="B328"/>
  <c r="A328"/>
  <c r="L327"/>
  <c r="J327"/>
  <c r="I327"/>
  <c r="H327"/>
  <c r="G327"/>
  <c r="F327"/>
  <c r="B318"/>
  <c r="A318"/>
  <c r="L317"/>
  <c r="L328" s="1"/>
  <c r="J317"/>
  <c r="J328" s="1"/>
  <c r="I317"/>
  <c r="I328" s="1"/>
  <c r="H317"/>
  <c r="H328" s="1"/>
  <c r="G317"/>
  <c r="G328" s="1"/>
  <c r="F317"/>
  <c r="F328" s="1"/>
  <c r="B309"/>
  <c r="A309"/>
  <c r="L308"/>
  <c r="J308"/>
  <c r="I308"/>
  <c r="H308"/>
  <c r="G308"/>
  <c r="F308"/>
  <c r="B299"/>
  <c r="A299"/>
  <c r="L298"/>
  <c r="L309" s="1"/>
  <c r="J298"/>
  <c r="J309" s="1"/>
  <c r="I298"/>
  <c r="I309" s="1"/>
  <c r="H298"/>
  <c r="H309" s="1"/>
  <c r="G298"/>
  <c r="G309" s="1"/>
  <c r="F298"/>
  <c r="B290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B271"/>
  <c r="A271"/>
  <c r="L270"/>
  <c r="J270"/>
  <c r="I270"/>
  <c r="H270"/>
  <c r="G270"/>
  <c r="F270"/>
  <c r="B261"/>
  <c r="A261"/>
  <c r="L260"/>
  <c r="L271" s="1"/>
  <c r="J260"/>
  <c r="J271" s="1"/>
  <c r="I260"/>
  <c r="I271" s="1"/>
  <c r="H260"/>
  <c r="H271" s="1"/>
  <c r="G260"/>
  <c r="G271" s="1"/>
  <c r="F260"/>
  <c r="B252"/>
  <c r="A252"/>
  <c r="L251"/>
  <c r="J251"/>
  <c r="I251"/>
  <c r="H251"/>
  <c r="G251"/>
  <c r="F251"/>
  <c r="B242"/>
  <c r="A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A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A204"/>
  <c r="L203"/>
  <c r="L214" s="1"/>
  <c r="J203"/>
  <c r="J214" s="1"/>
  <c r="I203"/>
  <c r="I214" s="1"/>
  <c r="H203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309" l="1"/>
  <c r="F271"/>
  <c r="F290"/>
  <c r="H214"/>
  <c r="F176"/>
  <c r="H81"/>
  <c r="J62"/>
  <c r="J43"/>
</calcChain>
</file>

<file path=xl/sharedStrings.xml><?xml version="1.0" encoding="utf-8"?>
<sst xmlns="http://schemas.openxmlformats.org/spreadsheetml/2006/main" count="551" uniqueCount="122">
  <si>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</si>
  <si>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</si>
  <si>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</si>
  <si>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</si>
  <si>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</si>
  <si>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</si>
  <si>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</si>
  <si>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</si>
  <si>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</si>
  <si>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</si>
  <si>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</si>
  <si>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</si>
  <si>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</si>
  <si>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</si>
  <si>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</si>
  <si>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</si>
  <si>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</si>
  <si>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</si>
  <si>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</si>
  <si>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</si>
  <si>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</si>
  <si>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</si>
  <si>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</si>
  <si>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</si>
  <si>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</si>
  <si>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</si>
  <si>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</si>
  <si>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</si>
  <si>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</si>
  <si>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</si>
  <si>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</si>
  <si>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</si>
  <si>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</si>
  <si>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</si>
  <si>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</si>
  <si>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</si>
  <si>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</si>
  <si>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</si>
  <si>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</si>
  <si>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Овощи соленые (порционные)</t>
  </si>
  <si>
    <t>Суп-лапша домашняя с мясом птицы</t>
  </si>
  <si>
    <t>Плов из филе птицы</t>
  </si>
  <si>
    <t>Чай с сахаром</t>
  </si>
  <si>
    <t>Хлеб пшеничный</t>
  </si>
  <si>
    <t>70/17</t>
  </si>
  <si>
    <t>113/17</t>
  </si>
  <si>
    <t>291/17</t>
  </si>
  <si>
    <t>411/16</t>
  </si>
  <si>
    <t>МБОУ "СОШ № 106 г. Челябинска"</t>
  </si>
  <si>
    <t>директор</t>
  </si>
  <si>
    <t>Е.А. Дудкина</t>
  </si>
  <si>
    <t>Свекла отварная дольками</t>
  </si>
  <si>
    <t>Суп картофельный с рисовой крупой с фрикадельками</t>
  </si>
  <si>
    <t xml:space="preserve">Гуляш из птицы </t>
  </si>
  <si>
    <t>Макаронные изделия отварные</t>
  </si>
  <si>
    <t>Компот из смеси сухофруктов</t>
  </si>
  <si>
    <t>54-283/23</t>
  </si>
  <si>
    <t>101/17</t>
  </si>
  <si>
    <t>ТТК 370</t>
  </si>
  <si>
    <t>309/17</t>
  </si>
  <si>
    <t>394/16</t>
  </si>
  <si>
    <t>Икра морковная</t>
  </si>
  <si>
    <t>Борщ с капустой и картофелем со сметаной с фрикадельками</t>
  </si>
  <si>
    <t>Котлета из мяса птицы</t>
  </si>
  <si>
    <t>Каша гречневая рассыпчатая</t>
  </si>
  <si>
    <t>Хлеб ржаной</t>
  </si>
  <si>
    <t>75/17</t>
  </si>
  <si>
    <t>82/17</t>
  </si>
  <si>
    <t>295/17</t>
  </si>
  <si>
    <t>302/17</t>
  </si>
  <si>
    <t>Маринад овощной с томатом</t>
  </si>
  <si>
    <t>Суп из овощей со сметаной с фрикадельками</t>
  </si>
  <si>
    <t>Азу из мяса птицы по-домашнему</t>
  </si>
  <si>
    <t>612/04</t>
  </si>
  <si>
    <t>99/17</t>
  </si>
  <si>
    <t>ТТК 209</t>
  </si>
  <si>
    <t>Ёжики в соусе</t>
  </si>
  <si>
    <t>Гороховое пюре</t>
  </si>
  <si>
    <t>Компот из изюма</t>
  </si>
  <si>
    <t>182/06</t>
  </si>
  <si>
    <t>54/21</t>
  </si>
  <si>
    <t>103/17</t>
  </si>
  <si>
    <t>ТТК 218</t>
  </si>
  <si>
    <t>247/06</t>
  </si>
  <si>
    <t>Суп картофельный с макаронными изделиями с фрикадельками</t>
  </si>
  <si>
    <t>Бигус с птицей</t>
  </si>
  <si>
    <t>Кисель из концентрата плодового или ягодного</t>
  </si>
  <si>
    <t>35/06</t>
  </si>
  <si>
    <t>ТТК 203</t>
  </si>
  <si>
    <t>312/17</t>
  </si>
  <si>
    <t>346/17</t>
  </si>
  <si>
    <t>Суп крестьянский с крупой со сметаной и фрикадельками</t>
  </si>
  <si>
    <t>Каша перловая вязкая</t>
  </si>
  <si>
    <t>98/17</t>
  </si>
  <si>
    <t>303/14</t>
  </si>
  <si>
    <t>Голубцы ленивые</t>
  </si>
  <si>
    <t>Суп картофельный с бобовыми с мясом птицы</t>
  </si>
  <si>
    <t>Чикенболлы в соусе</t>
  </si>
  <si>
    <t>Рагу из овощей</t>
  </si>
  <si>
    <t>102/17</t>
  </si>
  <si>
    <t>ТТК 298</t>
  </si>
  <si>
    <t>143/17</t>
  </si>
  <si>
    <t>Свекольник со сметаной и фрикадельками</t>
  </si>
  <si>
    <t>Тефтели "Крепыш" в соусе</t>
  </si>
  <si>
    <t>Пюре картофельное</t>
  </si>
  <si>
    <t>Напиток апельсиновый</t>
  </si>
  <si>
    <t>Рассольник "Ленинградский" со сметаной</t>
  </si>
  <si>
    <t>96/17</t>
  </si>
  <si>
    <t>Щи из свежей капусты с картофелем со сметаной и мясом птицы</t>
  </si>
  <si>
    <t>Гуляш из мяса</t>
  </si>
  <si>
    <t>87/17</t>
  </si>
  <si>
    <t>260/17</t>
  </si>
  <si>
    <t>Рыба, запечённая с картофелем по-русски</t>
  </si>
  <si>
    <t>151/06</t>
  </si>
  <si>
    <t>Шницель мясной</t>
  </si>
  <si>
    <t>Каша пшенная вязкая</t>
  </si>
  <si>
    <t>268/17</t>
  </si>
  <si>
    <t>303/17</t>
  </si>
  <si>
    <t>Жаркое "Пикантное"</t>
  </si>
  <si>
    <t>ТТК 269</t>
  </si>
  <si>
    <t>Тефтели мясные с соусом</t>
  </si>
  <si>
    <t>278/14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</si>
</sst>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87" sqref="L3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48</v>
      </c>
      <c r="D1" s="72"/>
      <c r="E1" s="72"/>
      <c r="F1" s="12" t="s">
        <v>16</v>
      </c>
      <c r="G1" s="2" t="s">
        <v>17</v>
      </c>
      <c r="H1" s="73" t="s">
        <v>49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50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3">
        <v>60</v>
      </c>
      <c r="G14" s="56">
        <v>0.48</v>
      </c>
      <c r="H14" s="56">
        <v>0</v>
      </c>
      <c r="I14" s="57">
        <v>1.02</v>
      </c>
      <c r="J14" s="56">
        <v>6</v>
      </c>
      <c r="K14" s="64" t="s">
        <v>44</v>
      </c>
      <c r="L14" s="56">
        <v>16.2</v>
      </c>
    </row>
    <row r="15" spans="1:12" ht="15">
      <c r="A15" s="23"/>
      <c r="B15" s="15"/>
      <c r="C15" s="11"/>
      <c r="D15" s="7" t="s">
        <v>27</v>
      </c>
      <c r="E15" s="52" t="s">
        <v>40</v>
      </c>
      <c r="F15" s="54">
        <v>205</v>
      </c>
      <c r="G15" s="58">
        <v>3.09</v>
      </c>
      <c r="H15" s="58">
        <v>4.6100000000000003</v>
      </c>
      <c r="I15" s="59">
        <v>12.54</v>
      </c>
      <c r="J15" s="58">
        <v>107.36</v>
      </c>
      <c r="K15" s="65" t="s">
        <v>45</v>
      </c>
      <c r="L15" s="58">
        <v>7</v>
      </c>
    </row>
    <row r="16" spans="1:12" ht="15">
      <c r="A16" s="23"/>
      <c r="B16" s="15"/>
      <c r="C16" s="11"/>
      <c r="D16" s="7" t="s">
        <v>28</v>
      </c>
      <c r="E16" s="52" t="s">
        <v>41</v>
      </c>
      <c r="F16" s="54">
        <v>200</v>
      </c>
      <c r="G16" s="60">
        <v>17.73</v>
      </c>
      <c r="H16" s="60">
        <v>17.16</v>
      </c>
      <c r="I16" s="61">
        <v>42.9</v>
      </c>
      <c r="J16" s="60">
        <v>409.09</v>
      </c>
      <c r="K16" s="65" t="s">
        <v>46</v>
      </c>
      <c r="L16" s="58">
        <v>43.3</v>
      </c>
    </row>
    <row r="17" spans="1:12" ht="15">
      <c r="A17" s="23"/>
      <c r="B17" s="15"/>
      <c r="C17" s="11"/>
      <c r="D17" s="7" t="s">
        <v>29</v>
      </c>
      <c r="E17" s="52"/>
      <c r="F17" s="55"/>
      <c r="G17" s="62"/>
      <c r="H17" s="62"/>
      <c r="I17" s="63"/>
      <c r="J17" s="62"/>
      <c r="K17" s="65"/>
      <c r="L17" s="62"/>
    </row>
    <row r="18" spans="1:12" ht="15">
      <c r="A18" s="23"/>
      <c r="B18" s="15"/>
      <c r="C18" s="11"/>
      <c r="D18" s="7" t="s">
        <v>30</v>
      </c>
      <c r="E18" s="52" t="s">
        <v>42</v>
      </c>
      <c r="F18" s="54">
        <v>200</v>
      </c>
      <c r="G18" s="58">
        <v>0</v>
      </c>
      <c r="H18" s="58">
        <v>0</v>
      </c>
      <c r="I18" s="59">
        <v>10</v>
      </c>
      <c r="J18" s="58">
        <v>42</v>
      </c>
      <c r="K18" s="65" t="s">
        <v>47</v>
      </c>
      <c r="L18" s="58">
        <v>2.58</v>
      </c>
    </row>
    <row r="19" spans="1:12" ht="15">
      <c r="A19" s="23"/>
      <c r="B19" s="15"/>
      <c r="C19" s="11"/>
      <c r="D19" s="7" t="s">
        <v>31</v>
      </c>
      <c r="E19" s="52" t="s">
        <v>43</v>
      </c>
      <c r="F19" s="54">
        <v>40</v>
      </c>
      <c r="G19" s="58">
        <v>3.04</v>
      </c>
      <c r="H19" s="58">
        <v>0.32</v>
      </c>
      <c r="I19" s="59">
        <v>19.68</v>
      </c>
      <c r="J19" s="58">
        <v>98.34</v>
      </c>
      <c r="K19" s="65"/>
      <c r="L19" s="58">
        <v>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24.34</v>
      </c>
      <c r="H23" s="19">
        <f t="shared" si="2"/>
        <v>22.09</v>
      </c>
      <c r="I23" s="19">
        <f t="shared" si="2"/>
        <v>86.139999999999986</v>
      </c>
      <c r="J23" s="19">
        <f t="shared" si="2"/>
        <v>662.79</v>
      </c>
      <c r="K23" s="25"/>
      <c r="L23" s="19">
        <f t="shared" ref="L23" si="3">SUM(L14:L22)</f>
        <v>72.08</v>
      </c>
    </row>
    <row r="24" spans="1:12" ht="1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705</v>
      </c>
      <c r="G24" s="32">
        <f t="shared" ref="G24:J24" si="4">G13+G23</f>
        <v>24.34</v>
      </c>
      <c r="H24" s="32">
        <f t="shared" si="4"/>
        <v>22.09</v>
      </c>
      <c r="I24" s="32">
        <f t="shared" si="4"/>
        <v>86.139999999999986</v>
      </c>
      <c r="J24" s="32">
        <f t="shared" si="4"/>
        <v>662.79</v>
      </c>
      <c r="K24" s="32"/>
      <c r="L24" s="32">
        <f t="shared" ref="L24" si="5">L13+L23</f>
        <v>72.08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51</v>
      </c>
      <c r="F33" s="53">
        <v>60</v>
      </c>
      <c r="G33" s="56">
        <v>0.9</v>
      </c>
      <c r="H33" s="56">
        <v>0.06</v>
      </c>
      <c r="I33" s="57">
        <v>5.28</v>
      </c>
      <c r="J33" s="56">
        <v>27</v>
      </c>
      <c r="K33" s="64" t="s">
        <v>56</v>
      </c>
      <c r="L33" s="56">
        <v>4.07</v>
      </c>
    </row>
    <row r="34" spans="1:12" ht="15">
      <c r="A34" s="14"/>
      <c r="B34" s="15"/>
      <c r="C34" s="11"/>
      <c r="D34" s="7" t="s">
        <v>27</v>
      </c>
      <c r="E34" s="52" t="s">
        <v>52</v>
      </c>
      <c r="F34" s="54">
        <v>205</v>
      </c>
      <c r="G34" s="58">
        <v>2.57</v>
      </c>
      <c r="H34" s="58">
        <v>9.24</v>
      </c>
      <c r="I34" s="59">
        <v>18.04</v>
      </c>
      <c r="J34" s="58">
        <v>169.72</v>
      </c>
      <c r="K34" s="65" t="s">
        <v>57</v>
      </c>
      <c r="L34" s="58">
        <v>15.2</v>
      </c>
    </row>
    <row r="35" spans="1:12" ht="15">
      <c r="A35" s="14"/>
      <c r="B35" s="15"/>
      <c r="C35" s="11"/>
      <c r="D35" s="7" t="s">
        <v>28</v>
      </c>
      <c r="E35" s="52" t="s">
        <v>53</v>
      </c>
      <c r="F35" s="54">
        <v>100</v>
      </c>
      <c r="G35" s="58">
        <v>14.25</v>
      </c>
      <c r="H35" s="58">
        <v>16.66</v>
      </c>
      <c r="I35" s="59">
        <v>5.27</v>
      </c>
      <c r="J35" s="58">
        <v>232</v>
      </c>
      <c r="K35" s="65" t="s">
        <v>58</v>
      </c>
      <c r="L35" s="58">
        <v>36.68</v>
      </c>
    </row>
    <row r="36" spans="1:12" ht="15">
      <c r="A36" s="14"/>
      <c r="B36" s="15"/>
      <c r="C36" s="11"/>
      <c r="D36" s="7" t="s">
        <v>29</v>
      </c>
      <c r="E36" s="52" t="s">
        <v>54</v>
      </c>
      <c r="F36" s="54">
        <v>150</v>
      </c>
      <c r="G36" s="58">
        <v>5.64</v>
      </c>
      <c r="H36" s="58">
        <v>2.84</v>
      </c>
      <c r="I36" s="59">
        <v>36</v>
      </c>
      <c r="J36" s="58">
        <v>201</v>
      </c>
      <c r="K36" s="65" t="s">
        <v>59</v>
      </c>
      <c r="L36" s="58">
        <v>8.25</v>
      </c>
    </row>
    <row r="37" spans="1:12" ht="15">
      <c r="A37" s="14"/>
      <c r="B37" s="15"/>
      <c r="C37" s="11"/>
      <c r="D37" s="7" t="s">
        <v>30</v>
      </c>
      <c r="E37" s="52" t="s">
        <v>55</v>
      </c>
      <c r="F37" s="54">
        <v>200</v>
      </c>
      <c r="G37" s="58">
        <v>1.1499999999999999</v>
      </c>
      <c r="H37" s="58">
        <v>0</v>
      </c>
      <c r="I37" s="59">
        <v>12.03</v>
      </c>
      <c r="J37" s="58">
        <v>55.4</v>
      </c>
      <c r="K37" s="65" t="s">
        <v>60</v>
      </c>
      <c r="L37" s="58">
        <v>6.38</v>
      </c>
    </row>
    <row r="38" spans="1:12" ht="15">
      <c r="A38" s="14"/>
      <c r="B38" s="15"/>
      <c r="C38" s="11"/>
      <c r="D38" s="7" t="s">
        <v>31</v>
      </c>
      <c r="E38" s="52" t="s">
        <v>43</v>
      </c>
      <c r="F38" s="54">
        <v>20</v>
      </c>
      <c r="G38" s="58">
        <v>1.52</v>
      </c>
      <c r="H38" s="58">
        <v>0.16</v>
      </c>
      <c r="I38" s="59">
        <v>9.84</v>
      </c>
      <c r="J38" s="58">
        <v>49.17</v>
      </c>
      <c r="K38" s="65"/>
      <c r="L38" s="58">
        <v>1.5</v>
      </c>
    </row>
    <row r="39" spans="1:12" ht="15">
      <c r="A39" s="14"/>
      <c r="B39" s="15"/>
      <c r="C39" s="11"/>
      <c r="D39" s="7" t="s">
        <v>32</v>
      </c>
      <c r="E39" s="52"/>
      <c r="F39" s="62"/>
      <c r="G39" s="43"/>
      <c r="H39" s="43"/>
      <c r="I39" s="43"/>
      <c r="J39" s="43"/>
      <c r="K39" s="65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10">SUM(G33:G41)</f>
        <v>26.029999999999998</v>
      </c>
      <c r="H42" s="19">
        <f t="shared" ref="H42" si="11">SUM(H33:H41)</f>
        <v>28.96</v>
      </c>
      <c r="I42" s="19">
        <f t="shared" ref="I42" si="12">SUM(I33:I41)</f>
        <v>86.460000000000008</v>
      </c>
      <c r="J42" s="19">
        <f t="shared" ref="J42:L42" si="13">SUM(J33:J41)</f>
        <v>734.29</v>
      </c>
      <c r="K42" s="25"/>
      <c r="L42" s="19">
        <f t="shared" si="13"/>
        <v>72.08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735</v>
      </c>
      <c r="G43" s="32">
        <f t="shared" ref="G43" si="14">G32+G42</f>
        <v>26.029999999999998</v>
      </c>
      <c r="H43" s="32">
        <f t="shared" ref="H43" si="15">H32+H42</f>
        <v>28.96</v>
      </c>
      <c r="I43" s="32">
        <f t="shared" ref="I43" si="16">I32+I42</f>
        <v>86.460000000000008</v>
      </c>
      <c r="J43" s="32">
        <f t="shared" ref="J43:L43" si="17">J32+J42</f>
        <v>734.29</v>
      </c>
      <c r="K43" s="32"/>
      <c r="L43" s="32">
        <f t="shared" si="17"/>
        <v>72.08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61</v>
      </c>
      <c r="F52" s="53">
        <v>60</v>
      </c>
      <c r="G52" s="56">
        <v>1.21</v>
      </c>
      <c r="H52" s="56">
        <v>6.2</v>
      </c>
      <c r="I52" s="57">
        <v>12.33</v>
      </c>
      <c r="J52" s="56">
        <v>113</v>
      </c>
      <c r="K52" s="64" t="s">
        <v>66</v>
      </c>
      <c r="L52" s="56">
        <v>10</v>
      </c>
    </row>
    <row r="53" spans="1:12" ht="30">
      <c r="A53" s="23"/>
      <c r="B53" s="15"/>
      <c r="C53" s="11"/>
      <c r="D53" s="7" t="s">
        <v>27</v>
      </c>
      <c r="E53" s="52" t="s">
        <v>62</v>
      </c>
      <c r="F53" s="54">
        <v>210</v>
      </c>
      <c r="G53" s="58">
        <v>2.64</v>
      </c>
      <c r="H53" s="58">
        <v>3.56</v>
      </c>
      <c r="I53" s="59">
        <v>11.76</v>
      </c>
      <c r="J53" s="58">
        <v>93</v>
      </c>
      <c r="K53" s="65" t="s">
        <v>67</v>
      </c>
      <c r="L53" s="58">
        <v>18</v>
      </c>
    </row>
    <row r="54" spans="1:12" ht="15">
      <c r="A54" s="23"/>
      <c r="B54" s="15"/>
      <c r="C54" s="11"/>
      <c r="D54" s="7" t="s">
        <v>28</v>
      </c>
      <c r="E54" s="52" t="s">
        <v>63</v>
      </c>
      <c r="F54" s="54">
        <v>90</v>
      </c>
      <c r="G54" s="58">
        <v>11.84</v>
      </c>
      <c r="H54" s="58">
        <v>10.06</v>
      </c>
      <c r="I54" s="59">
        <v>16.03</v>
      </c>
      <c r="J54" s="58">
        <v>208</v>
      </c>
      <c r="K54" s="65" t="s">
        <v>68</v>
      </c>
      <c r="L54" s="58">
        <v>24.74</v>
      </c>
    </row>
    <row r="55" spans="1:12" ht="15">
      <c r="A55" s="23"/>
      <c r="B55" s="15"/>
      <c r="C55" s="11"/>
      <c r="D55" s="7" t="s">
        <v>29</v>
      </c>
      <c r="E55" s="52" t="s">
        <v>64</v>
      </c>
      <c r="F55" s="54">
        <v>150</v>
      </c>
      <c r="G55" s="58">
        <v>8.77</v>
      </c>
      <c r="H55" s="58">
        <v>5.19</v>
      </c>
      <c r="I55" s="59">
        <v>39.630000000000003</v>
      </c>
      <c r="J55" s="58">
        <v>250</v>
      </c>
      <c r="K55" s="65" t="s">
        <v>69</v>
      </c>
      <c r="L55" s="58">
        <v>15.26</v>
      </c>
    </row>
    <row r="56" spans="1:12" ht="15">
      <c r="A56" s="23"/>
      <c r="B56" s="15"/>
      <c r="C56" s="11"/>
      <c r="D56" s="7" t="s">
        <v>30</v>
      </c>
      <c r="E56" s="52" t="s">
        <v>42</v>
      </c>
      <c r="F56" s="54">
        <v>200</v>
      </c>
      <c r="G56" s="58">
        <v>0</v>
      </c>
      <c r="H56" s="58">
        <v>0</v>
      </c>
      <c r="I56" s="59">
        <v>10</v>
      </c>
      <c r="J56" s="58">
        <v>42</v>
      </c>
      <c r="K56" s="65" t="s">
        <v>47</v>
      </c>
      <c r="L56" s="58">
        <v>2.58</v>
      </c>
    </row>
    <row r="57" spans="1:12" ht="15">
      <c r="A57" s="23"/>
      <c r="B57" s="15"/>
      <c r="C57" s="11"/>
      <c r="D57" s="7" t="s">
        <v>31</v>
      </c>
      <c r="E57" s="52"/>
      <c r="F57" s="54"/>
      <c r="G57" s="58"/>
      <c r="H57" s="58"/>
      <c r="I57" s="59"/>
      <c r="J57" s="58"/>
      <c r="K57" s="65"/>
      <c r="L57" s="58"/>
    </row>
    <row r="58" spans="1:12" ht="15">
      <c r="A58" s="23"/>
      <c r="B58" s="15"/>
      <c r="C58" s="11"/>
      <c r="D58" s="7" t="s">
        <v>32</v>
      </c>
      <c r="E58" s="52" t="s">
        <v>65</v>
      </c>
      <c r="F58" s="54">
        <v>20</v>
      </c>
      <c r="G58" s="58">
        <v>1</v>
      </c>
      <c r="H58" s="58">
        <v>0.08</v>
      </c>
      <c r="I58" s="59">
        <v>8</v>
      </c>
      <c r="J58" s="58">
        <v>38.520000000000003</v>
      </c>
      <c r="K58" s="65"/>
      <c r="L58" s="58">
        <v>1.5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25.46</v>
      </c>
      <c r="H61" s="19">
        <f t="shared" ref="H61" si="23">SUM(H52:H60)</f>
        <v>25.09</v>
      </c>
      <c r="I61" s="19">
        <f t="shared" ref="I61" si="24">SUM(I52:I60)</f>
        <v>97.75</v>
      </c>
      <c r="J61" s="19">
        <f t="shared" ref="J61:L61" si="25">SUM(J52:J60)</f>
        <v>744.52</v>
      </c>
      <c r="K61" s="25"/>
      <c r="L61" s="19">
        <f t="shared" si="25"/>
        <v>72.08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730</v>
      </c>
      <c r="G62" s="32">
        <f t="shared" ref="G62" si="26">G51+G61</f>
        <v>25.46</v>
      </c>
      <c r="H62" s="32">
        <f t="shared" ref="H62" si="27">H51+H61</f>
        <v>25.09</v>
      </c>
      <c r="I62" s="32">
        <f t="shared" ref="I62" si="28">I51+I61</f>
        <v>97.75</v>
      </c>
      <c r="J62" s="32">
        <f t="shared" ref="J62:L62" si="29">J51+J61</f>
        <v>744.52</v>
      </c>
      <c r="K62" s="32"/>
      <c r="L62" s="32">
        <f t="shared" si="29"/>
        <v>72.08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70</v>
      </c>
      <c r="F71" s="66">
        <v>60</v>
      </c>
      <c r="G71" s="68">
        <v>0.72</v>
      </c>
      <c r="H71" s="68">
        <v>6.05</v>
      </c>
      <c r="I71" s="69">
        <v>5.14</v>
      </c>
      <c r="J71" s="68">
        <v>77.900000000000006</v>
      </c>
      <c r="K71" s="64" t="s">
        <v>73</v>
      </c>
      <c r="L71" s="68">
        <v>13</v>
      </c>
    </row>
    <row r="72" spans="1:12" ht="15">
      <c r="A72" s="23"/>
      <c r="B72" s="15"/>
      <c r="C72" s="11"/>
      <c r="D72" s="7" t="s">
        <v>27</v>
      </c>
      <c r="E72" s="52" t="s">
        <v>71</v>
      </c>
      <c r="F72" s="67">
        <v>210</v>
      </c>
      <c r="G72" s="60">
        <v>6.51</v>
      </c>
      <c r="H72" s="60">
        <v>12.28</v>
      </c>
      <c r="I72" s="61">
        <v>11.17</v>
      </c>
      <c r="J72" s="60">
        <v>187.78</v>
      </c>
      <c r="K72" s="65" t="s">
        <v>74</v>
      </c>
      <c r="L72" s="60">
        <v>10.58</v>
      </c>
    </row>
    <row r="73" spans="1:12" ht="15">
      <c r="A73" s="23"/>
      <c r="B73" s="15"/>
      <c r="C73" s="11"/>
      <c r="D73" s="7" t="s">
        <v>28</v>
      </c>
      <c r="E73" s="52" t="s">
        <v>72</v>
      </c>
      <c r="F73" s="67">
        <v>260</v>
      </c>
      <c r="G73" s="60">
        <v>18.350000000000001</v>
      </c>
      <c r="H73" s="60">
        <v>16.260000000000002</v>
      </c>
      <c r="I73" s="61">
        <v>39.619999999999997</v>
      </c>
      <c r="J73" s="60">
        <v>389.81</v>
      </c>
      <c r="K73" s="65" t="s">
        <v>75</v>
      </c>
      <c r="L73" s="60">
        <v>40.619999999999997</v>
      </c>
    </row>
    <row r="74" spans="1:12" ht="15">
      <c r="A74" s="23"/>
      <c r="B74" s="15"/>
      <c r="C74" s="11"/>
      <c r="D74" s="7" t="s">
        <v>29</v>
      </c>
      <c r="E74" s="52"/>
      <c r="F74" s="67"/>
      <c r="G74" s="60"/>
      <c r="H74" s="60"/>
      <c r="I74" s="61"/>
      <c r="J74" s="60"/>
      <c r="K74" s="65"/>
      <c r="L74" s="60"/>
    </row>
    <row r="75" spans="1:12" ht="15">
      <c r="A75" s="23"/>
      <c r="B75" s="15"/>
      <c r="C75" s="11"/>
      <c r="D75" s="7" t="s">
        <v>30</v>
      </c>
      <c r="E75" s="52" t="s">
        <v>55</v>
      </c>
      <c r="F75" s="54">
        <v>200</v>
      </c>
      <c r="G75" s="58">
        <v>1.1499999999999999</v>
      </c>
      <c r="H75" s="58">
        <v>0</v>
      </c>
      <c r="I75" s="59">
        <v>12.03</v>
      </c>
      <c r="J75" s="58">
        <v>55.4</v>
      </c>
      <c r="K75" s="65" t="s">
        <v>60</v>
      </c>
      <c r="L75" s="58">
        <v>6.38</v>
      </c>
    </row>
    <row r="76" spans="1:12" ht="15">
      <c r="A76" s="23"/>
      <c r="B76" s="15"/>
      <c r="C76" s="11"/>
      <c r="D76" s="7" t="s">
        <v>31</v>
      </c>
      <c r="E76" s="52" t="s">
        <v>43</v>
      </c>
      <c r="F76" s="67">
        <v>20</v>
      </c>
      <c r="G76" s="60">
        <v>1.52</v>
      </c>
      <c r="H76" s="60">
        <v>0.16</v>
      </c>
      <c r="I76" s="61">
        <v>9.84</v>
      </c>
      <c r="J76" s="60">
        <v>49.17</v>
      </c>
      <c r="K76" s="65"/>
      <c r="L76" s="60">
        <v>1.5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65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28.25</v>
      </c>
      <c r="H80" s="19">
        <f t="shared" ref="H80" si="35">SUM(H71:H79)</f>
        <v>34.75</v>
      </c>
      <c r="I80" s="19">
        <f t="shared" ref="I80" si="36">SUM(I71:I79)</f>
        <v>77.8</v>
      </c>
      <c r="J80" s="19">
        <f t="shared" ref="J80:L80" si="37">SUM(J71:J79)</f>
        <v>760.06</v>
      </c>
      <c r="K80" s="25"/>
      <c r="L80" s="19">
        <f t="shared" si="37"/>
        <v>72.079999999999984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750</v>
      </c>
      <c r="G81" s="32">
        <f t="shared" ref="G81" si="38">G70+G80</f>
        <v>28.25</v>
      </c>
      <c r="H81" s="32">
        <f t="shared" ref="H81" si="39">H70+H80</f>
        <v>34.75</v>
      </c>
      <c r="I81" s="32">
        <f t="shared" ref="I81" si="40">I70+I80</f>
        <v>77.8</v>
      </c>
      <c r="J81" s="32">
        <f t="shared" ref="J81:L81" si="41">J70+J80</f>
        <v>760.06</v>
      </c>
      <c r="K81" s="32"/>
      <c r="L81" s="32">
        <f t="shared" si="41"/>
        <v>72.079999999999984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39</v>
      </c>
      <c r="F90" s="53">
        <v>60</v>
      </c>
      <c r="G90" s="56">
        <v>0.48</v>
      </c>
      <c r="H90" s="56">
        <v>0</v>
      </c>
      <c r="I90" s="57">
        <v>1.02</v>
      </c>
      <c r="J90" s="56">
        <v>6</v>
      </c>
      <c r="K90" s="64" t="s">
        <v>44</v>
      </c>
      <c r="L90" s="56">
        <v>16.2</v>
      </c>
    </row>
    <row r="91" spans="1:12" ht="15">
      <c r="A91" s="23"/>
      <c r="B91" s="15"/>
      <c r="C91" s="11"/>
      <c r="D91" s="7" t="s">
        <v>27</v>
      </c>
      <c r="E91" s="52" t="s">
        <v>40</v>
      </c>
      <c r="F91" s="67">
        <v>205</v>
      </c>
      <c r="G91" s="60">
        <v>3.09</v>
      </c>
      <c r="H91" s="60">
        <v>4.6100000000000003</v>
      </c>
      <c r="I91" s="61">
        <v>12.54</v>
      </c>
      <c r="J91" s="60">
        <v>107.36</v>
      </c>
      <c r="K91" s="65" t="s">
        <v>45</v>
      </c>
      <c r="L91" s="60">
        <v>7</v>
      </c>
    </row>
    <row r="92" spans="1:12" ht="15">
      <c r="A92" s="23"/>
      <c r="B92" s="15"/>
      <c r="C92" s="11"/>
      <c r="D92" s="7" t="s">
        <v>28</v>
      </c>
      <c r="E92" s="52" t="s">
        <v>76</v>
      </c>
      <c r="F92" s="67">
        <v>110</v>
      </c>
      <c r="G92" s="60">
        <v>5.73</v>
      </c>
      <c r="H92" s="60">
        <v>16.34</v>
      </c>
      <c r="I92" s="61">
        <v>10.38</v>
      </c>
      <c r="J92" s="60">
        <v>215</v>
      </c>
      <c r="K92" s="65" t="s">
        <v>79</v>
      </c>
      <c r="L92" s="60">
        <v>32</v>
      </c>
    </row>
    <row r="93" spans="1:12" ht="15">
      <c r="A93" s="23"/>
      <c r="B93" s="15"/>
      <c r="C93" s="11"/>
      <c r="D93" s="7" t="s">
        <v>29</v>
      </c>
      <c r="E93" s="52" t="s">
        <v>77</v>
      </c>
      <c r="F93" s="67">
        <v>150</v>
      </c>
      <c r="G93" s="60">
        <v>16.260000000000002</v>
      </c>
      <c r="H93" s="60">
        <v>4.03</v>
      </c>
      <c r="I93" s="61">
        <v>33.97</v>
      </c>
      <c r="J93" s="60">
        <v>247.3</v>
      </c>
      <c r="K93" s="65" t="s">
        <v>80</v>
      </c>
      <c r="L93" s="60">
        <v>9</v>
      </c>
    </row>
    <row r="94" spans="1:12" ht="15">
      <c r="A94" s="23"/>
      <c r="B94" s="15"/>
      <c r="C94" s="11"/>
      <c r="D94" s="7" t="s">
        <v>30</v>
      </c>
      <c r="E94" s="52" t="s">
        <v>78</v>
      </c>
      <c r="F94" s="67">
        <v>200</v>
      </c>
      <c r="G94" s="60">
        <v>1</v>
      </c>
      <c r="H94" s="60">
        <v>0.1</v>
      </c>
      <c r="I94" s="61">
        <v>31</v>
      </c>
      <c r="J94" s="60">
        <v>135</v>
      </c>
      <c r="K94" s="65" t="s">
        <v>60</v>
      </c>
      <c r="L94" s="60">
        <v>6.38</v>
      </c>
    </row>
    <row r="95" spans="1:12" ht="15">
      <c r="A95" s="23"/>
      <c r="B95" s="15"/>
      <c r="C95" s="11"/>
      <c r="D95" s="7" t="s">
        <v>31</v>
      </c>
      <c r="E95" s="52"/>
      <c r="F95" s="67"/>
      <c r="G95" s="60"/>
      <c r="H95" s="60"/>
      <c r="I95" s="61"/>
      <c r="J95" s="60"/>
      <c r="K95" s="44"/>
      <c r="L95" s="60"/>
    </row>
    <row r="96" spans="1:12" ht="15">
      <c r="A96" s="23"/>
      <c r="B96" s="15"/>
      <c r="C96" s="11"/>
      <c r="D96" s="7" t="s">
        <v>32</v>
      </c>
      <c r="E96" s="52" t="s">
        <v>65</v>
      </c>
      <c r="F96" s="54">
        <v>20</v>
      </c>
      <c r="G96" s="58">
        <v>1</v>
      </c>
      <c r="H96" s="58">
        <v>0.08</v>
      </c>
      <c r="I96" s="59">
        <v>8</v>
      </c>
      <c r="J96" s="58">
        <v>38.520000000000003</v>
      </c>
      <c r="K96" s="44"/>
      <c r="L96" s="58">
        <v>1.5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745</v>
      </c>
      <c r="G99" s="19">
        <f t="shared" ref="G99" si="46">SUM(G90:G98)</f>
        <v>27.560000000000002</v>
      </c>
      <c r="H99" s="19">
        <f t="shared" ref="H99" si="47">SUM(H90:H98)</f>
        <v>25.16</v>
      </c>
      <c r="I99" s="19">
        <f t="shared" ref="I99" si="48">SUM(I90:I98)</f>
        <v>96.91</v>
      </c>
      <c r="J99" s="19">
        <f t="shared" ref="J99:L99" si="49">SUM(J90:J98)</f>
        <v>749.18000000000006</v>
      </c>
      <c r="K99" s="25"/>
      <c r="L99" s="19">
        <f t="shared" si="49"/>
        <v>72.08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745</v>
      </c>
      <c r="G100" s="32">
        <f t="shared" ref="G100" si="50">G89+G99</f>
        <v>27.560000000000002</v>
      </c>
      <c r="H100" s="32">
        <f t="shared" ref="H100" si="51">H89+H99</f>
        <v>25.16</v>
      </c>
      <c r="I100" s="32">
        <f t="shared" ref="I100" si="52">I89+I99</f>
        <v>96.91</v>
      </c>
      <c r="J100" s="32">
        <f t="shared" ref="J100:L100" si="53">J89+J99</f>
        <v>749.18000000000006</v>
      </c>
      <c r="K100" s="32"/>
      <c r="L100" s="32">
        <f t="shared" si="53"/>
        <v>72.08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61</v>
      </c>
      <c r="F109" s="53">
        <v>60</v>
      </c>
      <c r="G109" s="56">
        <v>1.21</v>
      </c>
      <c r="H109" s="56">
        <v>6.2</v>
      </c>
      <c r="I109" s="57">
        <v>12.33</v>
      </c>
      <c r="J109" s="56">
        <v>113</v>
      </c>
      <c r="K109" s="64" t="s">
        <v>66</v>
      </c>
      <c r="L109" s="56">
        <v>10</v>
      </c>
    </row>
    <row r="110" spans="1:12" ht="30">
      <c r="A110" s="23"/>
      <c r="B110" s="15"/>
      <c r="C110" s="11"/>
      <c r="D110" s="7" t="s">
        <v>27</v>
      </c>
      <c r="E110" s="52" t="s">
        <v>84</v>
      </c>
      <c r="F110" s="67">
        <v>205</v>
      </c>
      <c r="G110" s="60">
        <v>3.96</v>
      </c>
      <c r="H110" s="60">
        <v>4.8600000000000003</v>
      </c>
      <c r="I110" s="61">
        <v>17.010000000000002</v>
      </c>
      <c r="J110" s="60">
        <v>131.81</v>
      </c>
      <c r="K110" s="65" t="s">
        <v>81</v>
      </c>
      <c r="L110" s="60">
        <v>14.4</v>
      </c>
    </row>
    <row r="111" spans="1:12" ht="15">
      <c r="A111" s="23"/>
      <c r="B111" s="15"/>
      <c r="C111" s="11"/>
      <c r="D111" s="7" t="s">
        <v>28</v>
      </c>
      <c r="E111" s="52" t="s">
        <v>85</v>
      </c>
      <c r="F111" s="67">
        <v>200</v>
      </c>
      <c r="G111" s="60">
        <v>16.48</v>
      </c>
      <c r="H111" s="60">
        <v>25.76</v>
      </c>
      <c r="I111" s="61">
        <v>10.39</v>
      </c>
      <c r="J111" s="60">
        <v>345</v>
      </c>
      <c r="K111" s="65" t="s">
        <v>82</v>
      </c>
      <c r="L111" s="60">
        <v>38.68</v>
      </c>
    </row>
    <row r="112" spans="1:12" ht="15">
      <c r="A112" s="23"/>
      <c r="B112" s="15"/>
      <c r="C112" s="11"/>
      <c r="D112" s="7" t="s">
        <v>29</v>
      </c>
      <c r="E112" s="52"/>
      <c r="F112" s="67"/>
      <c r="G112" s="60"/>
      <c r="H112" s="60"/>
      <c r="I112" s="61"/>
      <c r="J112" s="60"/>
      <c r="K112" s="65"/>
      <c r="L112" s="60"/>
    </row>
    <row r="113" spans="1:12" ht="15">
      <c r="A113" s="23"/>
      <c r="B113" s="15"/>
      <c r="C113" s="11"/>
      <c r="D113" s="7" t="s">
        <v>30</v>
      </c>
      <c r="E113" s="52" t="s">
        <v>86</v>
      </c>
      <c r="F113" s="67">
        <v>200</v>
      </c>
      <c r="G113" s="60">
        <v>0.02</v>
      </c>
      <c r="H113" s="60">
        <v>0</v>
      </c>
      <c r="I113" s="61">
        <v>29.31</v>
      </c>
      <c r="J113" s="60">
        <v>123.16</v>
      </c>
      <c r="K113" s="65" t="s">
        <v>83</v>
      </c>
      <c r="L113" s="60">
        <v>6</v>
      </c>
    </row>
    <row r="114" spans="1:12" ht="15">
      <c r="A114" s="23"/>
      <c r="B114" s="15"/>
      <c r="C114" s="11"/>
      <c r="D114" s="7" t="s">
        <v>31</v>
      </c>
      <c r="E114" s="52" t="s">
        <v>43</v>
      </c>
      <c r="F114" s="67">
        <v>40</v>
      </c>
      <c r="G114" s="60">
        <v>3.04</v>
      </c>
      <c r="H114" s="60">
        <v>0.32</v>
      </c>
      <c r="I114" s="61">
        <v>19.68</v>
      </c>
      <c r="J114" s="60">
        <v>98.34</v>
      </c>
      <c r="K114" s="65"/>
      <c r="L114" s="60">
        <v>3</v>
      </c>
    </row>
    <row r="115" spans="1:12" ht="15">
      <c r="A115" s="23"/>
      <c r="B115" s="15"/>
      <c r="C115" s="11"/>
      <c r="D115" s="7" t="s">
        <v>32</v>
      </c>
      <c r="E115" s="52"/>
      <c r="F115" s="54"/>
      <c r="G115" s="43"/>
      <c r="H115" s="43"/>
      <c r="I115" s="43"/>
      <c r="J115" s="43"/>
      <c r="K115" s="65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24.709999999999997</v>
      </c>
      <c r="H118" s="19">
        <f t="shared" si="56"/>
        <v>37.14</v>
      </c>
      <c r="I118" s="19">
        <f t="shared" si="56"/>
        <v>88.72</v>
      </c>
      <c r="J118" s="19">
        <f t="shared" si="56"/>
        <v>811.31</v>
      </c>
      <c r="K118" s="25"/>
      <c r="L118" s="19">
        <f t="shared" ref="L118" si="57">SUM(L109:L117)</f>
        <v>72.08</v>
      </c>
    </row>
    <row r="119" spans="1:12" ht="1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705</v>
      </c>
      <c r="G119" s="32">
        <f t="shared" ref="G119" si="58">G108+G118</f>
        <v>24.709999999999997</v>
      </c>
      <c r="H119" s="32">
        <f t="shared" ref="H119" si="59">H108+H118</f>
        <v>37.14</v>
      </c>
      <c r="I119" s="32">
        <f t="shared" ref="I119" si="60">I108+I118</f>
        <v>88.72</v>
      </c>
      <c r="J119" s="32">
        <f t="shared" ref="J119:L119" si="61">J108+J118</f>
        <v>811.31</v>
      </c>
      <c r="K119" s="32"/>
      <c r="L119" s="32">
        <f t="shared" si="61"/>
        <v>72.08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70</v>
      </c>
      <c r="F128" s="53">
        <v>60</v>
      </c>
      <c r="G128" s="56">
        <v>0.72</v>
      </c>
      <c r="H128" s="56">
        <v>6.05</v>
      </c>
      <c r="I128" s="57">
        <v>5.14</v>
      </c>
      <c r="J128" s="56">
        <v>77.900000000000006</v>
      </c>
      <c r="K128" s="64" t="s">
        <v>73</v>
      </c>
      <c r="L128" s="56">
        <v>13</v>
      </c>
    </row>
    <row r="129" spans="1:12" ht="15">
      <c r="A129" s="14"/>
      <c r="B129" s="15"/>
      <c r="C129" s="11"/>
      <c r="D129" s="7" t="s">
        <v>27</v>
      </c>
      <c r="E129" s="52" t="s">
        <v>102</v>
      </c>
      <c r="F129" s="67">
        <v>210</v>
      </c>
      <c r="G129" s="60">
        <v>4.6500000000000004</v>
      </c>
      <c r="H129" s="60">
        <v>6.92</v>
      </c>
      <c r="I129" s="61">
        <v>12.49</v>
      </c>
      <c r="J129" s="60">
        <v>134.27000000000001</v>
      </c>
      <c r="K129" s="65" t="s">
        <v>87</v>
      </c>
      <c r="L129" s="60">
        <v>17</v>
      </c>
    </row>
    <row r="130" spans="1:12" ht="15">
      <c r="A130" s="14"/>
      <c r="B130" s="15"/>
      <c r="C130" s="11"/>
      <c r="D130" s="7" t="s">
        <v>28</v>
      </c>
      <c r="E130" s="52" t="s">
        <v>103</v>
      </c>
      <c r="F130" s="67">
        <v>100</v>
      </c>
      <c r="G130" s="60">
        <v>9.6300000000000008</v>
      </c>
      <c r="H130" s="60">
        <v>12.61</v>
      </c>
      <c r="I130" s="61">
        <v>8.51</v>
      </c>
      <c r="J130" s="60">
        <v>189.68</v>
      </c>
      <c r="K130" s="65" t="s">
        <v>88</v>
      </c>
      <c r="L130" s="60">
        <v>20.5</v>
      </c>
    </row>
    <row r="131" spans="1:12" ht="15">
      <c r="A131" s="14"/>
      <c r="B131" s="15"/>
      <c r="C131" s="11"/>
      <c r="D131" s="7" t="s">
        <v>29</v>
      </c>
      <c r="E131" s="52" t="s">
        <v>104</v>
      </c>
      <c r="F131" s="67">
        <v>150</v>
      </c>
      <c r="G131" s="60">
        <v>3.26</v>
      </c>
      <c r="H131" s="60">
        <v>7.8</v>
      </c>
      <c r="I131" s="61">
        <v>21.99</v>
      </c>
      <c r="J131" s="60">
        <v>176.3</v>
      </c>
      <c r="K131" s="65" t="s">
        <v>89</v>
      </c>
      <c r="L131" s="60">
        <v>15</v>
      </c>
    </row>
    <row r="132" spans="1:12" ht="15">
      <c r="A132" s="14"/>
      <c r="B132" s="15"/>
      <c r="C132" s="11"/>
      <c r="D132" s="7" t="s">
        <v>30</v>
      </c>
      <c r="E132" s="52" t="s">
        <v>105</v>
      </c>
      <c r="F132" s="67">
        <v>200</v>
      </c>
      <c r="G132" s="60">
        <v>0.14000000000000001</v>
      </c>
      <c r="H132" s="60"/>
      <c r="I132" s="61">
        <v>16.190000000000001</v>
      </c>
      <c r="J132" s="60">
        <v>89.23</v>
      </c>
      <c r="K132" s="65" t="s">
        <v>90</v>
      </c>
      <c r="L132" s="60">
        <v>5.08</v>
      </c>
    </row>
    <row r="133" spans="1:12" ht="15">
      <c r="A133" s="14"/>
      <c r="B133" s="15"/>
      <c r="C133" s="11"/>
      <c r="D133" s="7" t="s">
        <v>31</v>
      </c>
      <c r="E133" s="52" t="s">
        <v>43</v>
      </c>
      <c r="F133" s="67">
        <v>20</v>
      </c>
      <c r="G133" s="60">
        <v>1.52</v>
      </c>
      <c r="H133" s="60">
        <v>0.16</v>
      </c>
      <c r="I133" s="61">
        <v>9.84</v>
      </c>
      <c r="J133" s="60">
        <v>49.17</v>
      </c>
      <c r="K133" s="65"/>
      <c r="L133" s="60">
        <v>1.5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65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19.919999999999998</v>
      </c>
      <c r="H137" s="19">
        <f t="shared" si="64"/>
        <v>33.539999999999992</v>
      </c>
      <c r="I137" s="19">
        <f t="shared" si="64"/>
        <v>74.16</v>
      </c>
      <c r="J137" s="19">
        <f t="shared" si="64"/>
        <v>716.55000000000007</v>
      </c>
      <c r="K137" s="25"/>
      <c r="L137" s="19">
        <f t="shared" ref="L137" si="65">SUM(L128:L136)</f>
        <v>72.08</v>
      </c>
    </row>
    <row r="138" spans="1:12" ht="1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740</v>
      </c>
      <c r="G138" s="32">
        <f t="shared" ref="G138" si="66">G127+G137</f>
        <v>19.919999999999998</v>
      </c>
      <c r="H138" s="32">
        <f t="shared" ref="H138" si="67">H127+H137</f>
        <v>33.539999999999992</v>
      </c>
      <c r="I138" s="32">
        <f t="shared" ref="I138" si="68">I127+I137</f>
        <v>74.16</v>
      </c>
      <c r="J138" s="32">
        <f t="shared" ref="J138:L138" si="69">J127+J137</f>
        <v>716.55000000000007</v>
      </c>
      <c r="K138" s="32"/>
      <c r="L138" s="32">
        <f t="shared" si="69"/>
        <v>72.08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39</v>
      </c>
      <c r="F147" s="53">
        <v>60</v>
      </c>
      <c r="G147" s="56">
        <v>0.48</v>
      </c>
      <c r="H147" s="56">
        <v>0</v>
      </c>
      <c r="I147" s="57">
        <v>1.02</v>
      </c>
      <c r="J147" s="56">
        <v>6</v>
      </c>
      <c r="K147" s="64" t="s">
        <v>44</v>
      </c>
      <c r="L147" s="56">
        <v>16.2</v>
      </c>
    </row>
    <row r="148" spans="1:12" ht="30">
      <c r="A148" s="23"/>
      <c r="B148" s="15"/>
      <c r="C148" s="11"/>
      <c r="D148" s="7" t="s">
        <v>27</v>
      </c>
      <c r="E148" s="52" t="s">
        <v>91</v>
      </c>
      <c r="F148" s="67">
        <v>210</v>
      </c>
      <c r="G148" s="60">
        <v>7.49</v>
      </c>
      <c r="H148" s="60">
        <v>22.52</v>
      </c>
      <c r="I148" s="61">
        <v>13.83</v>
      </c>
      <c r="J148" s="60">
        <v>292.92</v>
      </c>
      <c r="K148" s="65" t="s">
        <v>93</v>
      </c>
      <c r="L148" s="60">
        <v>15.6</v>
      </c>
    </row>
    <row r="149" spans="1:12" ht="15">
      <c r="A149" s="23"/>
      <c r="B149" s="15"/>
      <c r="C149" s="11"/>
      <c r="D149" s="7" t="s">
        <v>28</v>
      </c>
      <c r="E149" s="52" t="s">
        <v>63</v>
      </c>
      <c r="F149" s="67">
        <v>90</v>
      </c>
      <c r="G149" s="60">
        <v>11.84</v>
      </c>
      <c r="H149" s="60">
        <v>10.06</v>
      </c>
      <c r="I149" s="61">
        <v>16.03</v>
      </c>
      <c r="J149" s="60">
        <v>208</v>
      </c>
      <c r="K149" s="65" t="s">
        <v>68</v>
      </c>
      <c r="L149" s="60">
        <v>24.74</v>
      </c>
    </row>
    <row r="150" spans="1:12" ht="15">
      <c r="A150" s="23"/>
      <c r="B150" s="15"/>
      <c r="C150" s="11"/>
      <c r="D150" s="7" t="s">
        <v>29</v>
      </c>
      <c r="E150" s="52" t="s">
        <v>92</v>
      </c>
      <c r="F150" s="67">
        <v>150</v>
      </c>
      <c r="G150" s="60">
        <v>3.14</v>
      </c>
      <c r="H150" s="60">
        <v>3.27</v>
      </c>
      <c r="I150" s="61">
        <v>22.34</v>
      </c>
      <c r="J150" s="60">
        <v>136.5</v>
      </c>
      <c r="K150" s="65" t="s">
        <v>94</v>
      </c>
      <c r="L150" s="60">
        <v>7.66</v>
      </c>
    </row>
    <row r="151" spans="1:12" ht="15">
      <c r="A151" s="23"/>
      <c r="B151" s="15"/>
      <c r="C151" s="11"/>
      <c r="D151" s="7" t="s">
        <v>30</v>
      </c>
      <c r="E151" s="52" t="s">
        <v>55</v>
      </c>
      <c r="F151" s="67">
        <v>200</v>
      </c>
      <c r="G151" s="60">
        <v>1.1499999999999999</v>
      </c>
      <c r="H151" s="60">
        <v>0</v>
      </c>
      <c r="I151" s="61">
        <v>12.03</v>
      </c>
      <c r="J151" s="60">
        <v>55.4</v>
      </c>
      <c r="K151" s="65" t="s">
        <v>60</v>
      </c>
      <c r="L151" s="60">
        <v>6.38</v>
      </c>
    </row>
    <row r="152" spans="1:12" ht="15">
      <c r="A152" s="23"/>
      <c r="B152" s="15"/>
      <c r="C152" s="11"/>
      <c r="D152" s="7" t="s">
        <v>31</v>
      </c>
      <c r="E152" s="52"/>
      <c r="F152" s="67"/>
      <c r="G152" s="60"/>
      <c r="H152" s="60"/>
      <c r="I152" s="61"/>
      <c r="J152" s="60"/>
      <c r="K152" s="65"/>
      <c r="L152" s="60"/>
    </row>
    <row r="153" spans="1:12" ht="15">
      <c r="A153" s="23"/>
      <c r="B153" s="15"/>
      <c r="C153" s="11"/>
      <c r="D153" s="7" t="s">
        <v>32</v>
      </c>
      <c r="E153" s="52" t="s">
        <v>65</v>
      </c>
      <c r="F153" s="54">
        <v>20</v>
      </c>
      <c r="G153" s="58">
        <v>1</v>
      </c>
      <c r="H153" s="58">
        <v>0.08</v>
      </c>
      <c r="I153" s="59">
        <v>8</v>
      </c>
      <c r="J153" s="58">
        <v>38.520000000000003</v>
      </c>
      <c r="K153" s="65"/>
      <c r="L153" s="58">
        <v>1.5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25.1</v>
      </c>
      <c r="H156" s="19">
        <f t="shared" si="72"/>
        <v>35.93</v>
      </c>
      <c r="I156" s="19">
        <f t="shared" si="72"/>
        <v>73.25</v>
      </c>
      <c r="J156" s="19">
        <f t="shared" si="72"/>
        <v>737.34</v>
      </c>
      <c r="K156" s="25"/>
      <c r="L156" s="19">
        <f t="shared" ref="L156" si="73">SUM(L147:L155)</f>
        <v>72.079999999999984</v>
      </c>
    </row>
    <row r="157" spans="1:12" ht="1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730</v>
      </c>
      <c r="G157" s="32">
        <f t="shared" ref="G157" si="74">G146+G156</f>
        <v>25.1</v>
      </c>
      <c r="H157" s="32">
        <f t="shared" ref="H157" si="75">H146+H156</f>
        <v>35.93</v>
      </c>
      <c r="I157" s="32">
        <f t="shared" ref="I157" si="76">I146+I156</f>
        <v>73.25</v>
      </c>
      <c r="J157" s="32">
        <f t="shared" ref="J157:L157" si="77">J146+J156</f>
        <v>737.34</v>
      </c>
      <c r="K157" s="32"/>
      <c r="L157" s="32">
        <f t="shared" si="77"/>
        <v>72.079999999999984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61</v>
      </c>
      <c r="F166" s="53">
        <v>60</v>
      </c>
      <c r="G166" s="56">
        <v>1.21</v>
      </c>
      <c r="H166" s="56">
        <v>6.2</v>
      </c>
      <c r="I166" s="57">
        <v>12.33</v>
      </c>
      <c r="J166" s="56">
        <v>113</v>
      </c>
      <c r="K166" s="64" t="s">
        <v>66</v>
      </c>
      <c r="L166" s="56">
        <v>10</v>
      </c>
    </row>
    <row r="167" spans="1:12" ht="30">
      <c r="A167" s="23"/>
      <c r="B167" s="15"/>
      <c r="C167" s="11"/>
      <c r="D167" s="7" t="s">
        <v>27</v>
      </c>
      <c r="E167" s="52" t="s">
        <v>84</v>
      </c>
      <c r="F167" s="67">
        <v>205</v>
      </c>
      <c r="G167" s="60">
        <v>3.96</v>
      </c>
      <c r="H167" s="60">
        <v>4.8600000000000003</v>
      </c>
      <c r="I167" s="61">
        <v>17.010000000000002</v>
      </c>
      <c r="J167" s="60">
        <v>131.81</v>
      </c>
      <c r="K167" s="70" t="s">
        <v>81</v>
      </c>
      <c r="L167" s="60">
        <v>14.4</v>
      </c>
    </row>
    <row r="168" spans="1:12" ht="15">
      <c r="A168" s="23"/>
      <c r="B168" s="15"/>
      <c r="C168" s="11"/>
      <c r="D168" s="7" t="s">
        <v>28</v>
      </c>
      <c r="E168" s="52" t="s">
        <v>95</v>
      </c>
      <c r="F168" s="67">
        <v>115</v>
      </c>
      <c r="G168" s="60">
        <v>6.32</v>
      </c>
      <c r="H168" s="60">
        <v>8.7899999999999991</v>
      </c>
      <c r="I168" s="61">
        <v>19.37</v>
      </c>
      <c r="J168" s="60">
        <v>187.01</v>
      </c>
      <c r="K168" s="65" t="s">
        <v>58</v>
      </c>
      <c r="L168" s="60">
        <v>28.34</v>
      </c>
    </row>
    <row r="169" spans="1:12" ht="15">
      <c r="A169" s="23"/>
      <c r="B169" s="15"/>
      <c r="C169" s="11"/>
      <c r="D169" s="7" t="s">
        <v>29</v>
      </c>
      <c r="E169" s="52" t="s">
        <v>64</v>
      </c>
      <c r="F169" s="67">
        <v>150</v>
      </c>
      <c r="G169" s="60">
        <v>8.77</v>
      </c>
      <c r="H169" s="60">
        <v>5.19</v>
      </c>
      <c r="I169" s="61">
        <v>39.630000000000003</v>
      </c>
      <c r="J169" s="60">
        <v>250</v>
      </c>
      <c r="K169" s="65" t="s">
        <v>69</v>
      </c>
      <c r="L169" s="60">
        <v>15.26</v>
      </c>
    </row>
    <row r="170" spans="1:12" ht="15">
      <c r="A170" s="23"/>
      <c r="B170" s="15"/>
      <c r="C170" s="11"/>
      <c r="D170" s="7" t="s">
        <v>30</v>
      </c>
      <c r="E170" s="52" t="s">
        <v>42</v>
      </c>
      <c r="F170" s="54">
        <v>200</v>
      </c>
      <c r="G170" s="58">
        <v>0</v>
      </c>
      <c r="H170" s="58">
        <v>0</v>
      </c>
      <c r="I170" s="59">
        <v>10</v>
      </c>
      <c r="J170" s="58">
        <v>42</v>
      </c>
      <c r="K170" s="65" t="s">
        <v>47</v>
      </c>
      <c r="L170" s="58">
        <v>2.58</v>
      </c>
    </row>
    <row r="171" spans="1:12" ht="15">
      <c r="A171" s="23"/>
      <c r="B171" s="15"/>
      <c r="C171" s="11"/>
      <c r="D171" s="7" t="s">
        <v>31</v>
      </c>
      <c r="E171" s="52"/>
      <c r="F171" s="67"/>
      <c r="G171" s="60"/>
      <c r="H171" s="60"/>
      <c r="I171" s="61"/>
      <c r="J171" s="60"/>
      <c r="K171" s="65"/>
      <c r="L171" s="60"/>
    </row>
    <row r="172" spans="1:12" ht="15">
      <c r="A172" s="23"/>
      <c r="B172" s="15"/>
      <c r="C172" s="11"/>
      <c r="D172" s="7" t="s">
        <v>32</v>
      </c>
      <c r="E172" s="52" t="s">
        <v>65</v>
      </c>
      <c r="F172" s="54">
        <v>20</v>
      </c>
      <c r="G172" s="58">
        <v>1</v>
      </c>
      <c r="H172" s="58">
        <v>0.08</v>
      </c>
      <c r="I172" s="59">
        <v>8</v>
      </c>
      <c r="J172" s="58">
        <v>38.520000000000003</v>
      </c>
      <c r="K172" s="65"/>
      <c r="L172" s="58">
        <v>1.5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21.259999999999998</v>
      </c>
      <c r="H175" s="19">
        <f t="shared" si="80"/>
        <v>25.12</v>
      </c>
      <c r="I175" s="19">
        <f t="shared" si="80"/>
        <v>106.34</v>
      </c>
      <c r="J175" s="19">
        <f t="shared" si="80"/>
        <v>762.33999999999992</v>
      </c>
      <c r="K175" s="25"/>
      <c r="L175" s="19">
        <f t="shared" ref="L175" si="81">SUM(L166:L174)</f>
        <v>72.08</v>
      </c>
    </row>
    <row r="176" spans="1:12" ht="15.75" thickBot="1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750</v>
      </c>
      <c r="G176" s="32">
        <f t="shared" ref="G176" si="82">G165+G175</f>
        <v>21.259999999999998</v>
      </c>
      <c r="H176" s="32">
        <f t="shared" ref="H176" si="83">H165+H175</f>
        <v>25.12</v>
      </c>
      <c r="I176" s="32">
        <f t="shared" ref="I176" si="84">I165+I175</f>
        <v>106.34</v>
      </c>
      <c r="J176" s="32">
        <f t="shared" ref="J176:L176" si="85">J165+J175</f>
        <v>762.33999999999992</v>
      </c>
      <c r="K176" s="32"/>
      <c r="L176" s="32">
        <f t="shared" si="85"/>
        <v>72.08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51</v>
      </c>
      <c r="F185" s="53">
        <v>60</v>
      </c>
      <c r="G185" s="56">
        <v>0.9</v>
      </c>
      <c r="H185" s="56">
        <v>0.06</v>
      </c>
      <c r="I185" s="57">
        <v>5.28</v>
      </c>
      <c r="J185" s="56">
        <v>27</v>
      </c>
      <c r="K185" s="64" t="s">
        <v>56</v>
      </c>
      <c r="L185" s="56">
        <v>4.07</v>
      </c>
    </row>
    <row r="186" spans="1:12" ht="15">
      <c r="A186" s="23"/>
      <c r="B186" s="15"/>
      <c r="C186" s="11"/>
      <c r="D186" s="7" t="s">
        <v>27</v>
      </c>
      <c r="E186" s="52" t="s">
        <v>96</v>
      </c>
      <c r="F186" s="67">
        <v>205</v>
      </c>
      <c r="G186" s="60">
        <v>5.81</v>
      </c>
      <c r="H186" s="60">
        <v>11.82</v>
      </c>
      <c r="I186" s="61">
        <v>15.48</v>
      </c>
      <c r="J186" s="60">
        <v>196</v>
      </c>
      <c r="K186" s="70" t="s">
        <v>99</v>
      </c>
      <c r="L186" s="60">
        <v>15</v>
      </c>
    </row>
    <row r="187" spans="1:12" ht="15">
      <c r="A187" s="23"/>
      <c r="B187" s="15"/>
      <c r="C187" s="11"/>
      <c r="D187" s="7" t="s">
        <v>28</v>
      </c>
      <c r="E187" s="52" t="s">
        <v>97</v>
      </c>
      <c r="F187" s="67">
        <v>105</v>
      </c>
      <c r="G187" s="60">
        <v>6.14</v>
      </c>
      <c r="H187" s="60">
        <v>11.91</v>
      </c>
      <c r="I187" s="61">
        <v>10.92</v>
      </c>
      <c r="J187" s="60">
        <v>178.84</v>
      </c>
      <c r="K187" s="65" t="s">
        <v>100</v>
      </c>
      <c r="L187" s="60">
        <v>33.520000000000003</v>
      </c>
    </row>
    <row r="188" spans="1:12" ht="15">
      <c r="A188" s="23"/>
      <c r="B188" s="15"/>
      <c r="C188" s="11"/>
      <c r="D188" s="7" t="s">
        <v>29</v>
      </c>
      <c r="E188" s="52" t="s">
        <v>98</v>
      </c>
      <c r="F188" s="67">
        <v>150</v>
      </c>
      <c r="G188" s="60">
        <v>5.77</v>
      </c>
      <c r="H188" s="60">
        <v>10.08</v>
      </c>
      <c r="I188" s="61">
        <v>30.69</v>
      </c>
      <c r="J188" s="60">
        <v>244</v>
      </c>
      <c r="K188" s="65" t="s">
        <v>101</v>
      </c>
      <c r="L188" s="60">
        <v>11.61</v>
      </c>
    </row>
    <row r="189" spans="1:12" ht="15">
      <c r="A189" s="23"/>
      <c r="B189" s="15"/>
      <c r="C189" s="11"/>
      <c r="D189" s="7" t="s">
        <v>30</v>
      </c>
      <c r="E189" s="52" t="s">
        <v>55</v>
      </c>
      <c r="F189" s="54">
        <v>200</v>
      </c>
      <c r="G189" s="58">
        <v>1.1499999999999999</v>
      </c>
      <c r="H189" s="58">
        <v>0</v>
      </c>
      <c r="I189" s="59">
        <v>12.03</v>
      </c>
      <c r="J189" s="58">
        <v>55.4</v>
      </c>
      <c r="K189" s="65" t="s">
        <v>60</v>
      </c>
      <c r="L189" s="58">
        <v>6.38</v>
      </c>
    </row>
    <row r="190" spans="1:12" ht="15">
      <c r="A190" s="23"/>
      <c r="B190" s="15"/>
      <c r="C190" s="11"/>
      <c r="D190" s="7" t="s">
        <v>31</v>
      </c>
      <c r="E190" s="52" t="s">
        <v>43</v>
      </c>
      <c r="F190" s="67">
        <v>20</v>
      </c>
      <c r="G190" s="60">
        <v>1.52</v>
      </c>
      <c r="H190" s="60">
        <v>0.16</v>
      </c>
      <c r="I190" s="61">
        <v>9.84</v>
      </c>
      <c r="J190" s="60">
        <v>49.17</v>
      </c>
      <c r="K190" s="65"/>
      <c r="L190" s="60">
        <v>1.5</v>
      </c>
    </row>
    <row r="191" spans="1:12" ht="15">
      <c r="A191" s="23"/>
      <c r="B191" s="15"/>
      <c r="C191" s="11"/>
      <c r="D191" s="7" t="s">
        <v>32</v>
      </c>
      <c r="E191" s="52"/>
      <c r="F191" s="54"/>
      <c r="G191" s="58"/>
      <c r="H191" s="58"/>
      <c r="I191" s="59"/>
      <c r="J191" s="58"/>
      <c r="K191" s="65"/>
      <c r="L191" s="58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21.289999999999996</v>
      </c>
      <c r="H194" s="19">
        <f t="shared" si="88"/>
        <v>34.029999999999994</v>
      </c>
      <c r="I194" s="19">
        <f t="shared" si="88"/>
        <v>84.240000000000009</v>
      </c>
      <c r="J194" s="19">
        <f t="shared" si="88"/>
        <v>750.41</v>
      </c>
      <c r="K194" s="25"/>
      <c r="L194" s="19">
        <f t="shared" ref="L194" si="89">SUM(L185:L193)</f>
        <v>72.08</v>
      </c>
    </row>
    <row r="195" spans="1:12" ht="15.75" thickBot="1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740</v>
      </c>
      <c r="G195" s="32">
        <f>G184+G194</f>
        <v>21.289999999999996</v>
      </c>
      <c r="H195" s="32">
        <f>H184+H194</f>
        <v>34.029999999999994</v>
      </c>
      <c r="I195" s="32">
        <f>I184+I194</f>
        <v>84.240000000000009</v>
      </c>
      <c r="J195" s="32">
        <f>J184+J194</f>
        <v>750.41</v>
      </c>
      <c r="K195" s="32"/>
      <c r="L195" s="32">
        <f>L184+L194</f>
        <v>72.08</v>
      </c>
    </row>
    <row r="196" spans="1:12" ht="15">
      <c r="A196" s="20">
        <v>3</v>
      </c>
      <c r="B196" s="21">
        <v>1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1" t="s">
        <v>39</v>
      </c>
      <c r="F204" s="53">
        <v>60</v>
      </c>
      <c r="G204" s="56">
        <v>0.48</v>
      </c>
      <c r="H204" s="56">
        <v>0</v>
      </c>
      <c r="I204" s="57">
        <v>1.02</v>
      </c>
      <c r="J204" s="56">
        <v>6</v>
      </c>
      <c r="K204" s="64" t="s">
        <v>44</v>
      </c>
      <c r="L204" s="56">
        <v>16.2</v>
      </c>
    </row>
    <row r="205" spans="1:12" ht="15">
      <c r="A205" s="23"/>
      <c r="B205" s="15"/>
      <c r="C205" s="11"/>
      <c r="D205" s="7" t="s">
        <v>27</v>
      </c>
      <c r="E205" s="52" t="s">
        <v>106</v>
      </c>
      <c r="F205" s="67">
        <v>205</v>
      </c>
      <c r="G205" s="60">
        <v>1.96</v>
      </c>
      <c r="H205" s="60">
        <v>4.45</v>
      </c>
      <c r="I205" s="61">
        <v>13.72</v>
      </c>
      <c r="J205" s="60">
        <v>102.73</v>
      </c>
      <c r="K205" s="70" t="s">
        <v>107</v>
      </c>
      <c r="L205" s="60">
        <v>7</v>
      </c>
    </row>
    <row r="206" spans="1:12" ht="15">
      <c r="A206" s="23"/>
      <c r="B206" s="15"/>
      <c r="C206" s="11"/>
      <c r="D206" s="7" t="s">
        <v>28</v>
      </c>
      <c r="E206" s="52" t="s">
        <v>76</v>
      </c>
      <c r="F206" s="67">
        <v>110</v>
      </c>
      <c r="G206" s="60">
        <v>5.73</v>
      </c>
      <c r="H206" s="60">
        <v>16.34</v>
      </c>
      <c r="I206" s="61">
        <v>10.38</v>
      </c>
      <c r="J206" s="60">
        <v>215</v>
      </c>
      <c r="K206" s="65" t="s">
        <v>79</v>
      </c>
      <c r="L206" s="60">
        <v>32</v>
      </c>
    </row>
    <row r="207" spans="1:12" ht="15">
      <c r="A207" s="23"/>
      <c r="B207" s="15"/>
      <c r="C207" s="11"/>
      <c r="D207" s="7" t="s">
        <v>29</v>
      </c>
      <c r="E207" s="52" t="s">
        <v>77</v>
      </c>
      <c r="F207" s="67">
        <v>150</v>
      </c>
      <c r="G207" s="60">
        <v>16.260000000000002</v>
      </c>
      <c r="H207" s="60">
        <v>4.03</v>
      </c>
      <c r="I207" s="61">
        <v>33.97</v>
      </c>
      <c r="J207" s="60">
        <v>247.3</v>
      </c>
      <c r="K207" s="65" t="s">
        <v>80</v>
      </c>
      <c r="L207" s="60">
        <v>9</v>
      </c>
    </row>
    <row r="208" spans="1:12" ht="15">
      <c r="A208" s="23"/>
      <c r="B208" s="15"/>
      <c r="C208" s="11"/>
      <c r="D208" s="7" t="s">
        <v>30</v>
      </c>
      <c r="E208" s="52" t="s">
        <v>78</v>
      </c>
      <c r="F208" s="67">
        <v>200</v>
      </c>
      <c r="G208" s="60">
        <v>1</v>
      </c>
      <c r="H208" s="60">
        <v>0.1</v>
      </c>
      <c r="I208" s="61">
        <v>31</v>
      </c>
      <c r="J208" s="60">
        <v>135</v>
      </c>
      <c r="K208" s="65" t="s">
        <v>60</v>
      </c>
      <c r="L208" s="60">
        <v>6.38</v>
      </c>
    </row>
    <row r="209" spans="1:12" ht="15">
      <c r="A209" s="23"/>
      <c r="B209" s="15"/>
      <c r="C209" s="11"/>
      <c r="D209" s="7" t="s">
        <v>31</v>
      </c>
      <c r="E209" s="52" t="s">
        <v>43</v>
      </c>
      <c r="F209" s="67">
        <v>20</v>
      </c>
      <c r="G209" s="60">
        <v>1.52</v>
      </c>
      <c r="H209" s="60">
        <v>0.16</v>
      </c>
      <c r="I209" s="61">
        <v>9.84</v>
      </c>
      <c r="J209" s="60">
        <v>49.17</v>
      </c>
      <c r="K209" s="65"/>
      <c r="L209" s="60">
        <v>1.5</v>
      </c>
    </row>
    <row r="210" spans="1:12" ht="15">
      <c r="A210" s="23"/>
      <c r="B210" s="15"/>
      <c r="C210" s="11"/>
      <c r="D210" s="7" t="s">
        <v>32</v>
      </c>
      <c r="E210" s="52"/>
      <c r="F210" s="54"/>
      <c r="G210" s="43"/>
      <c r="H210" s="43"/>
      <c r="I210" s="43"/>
      <c r="J210" s="58"/>
      <c r="K210" s="65"/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745</v>
      </c>
      <c r="G213" s="19">
        <f t="shared" ref="G213:J213" si="92">SUM(G204:G212)</f>
        <v>26.95</v>
      </c>
      <c r="H213" s="19">
        <f t="shared" si="92"/>
        <v>25.080000000000002</v>
      </c>
      <c r="I213" s="19">
        <f t="shared" si="92"/>
        <v>99.93</v>
      </c>
      <c r="J213" s="19">
        <f t="shared" si="92"/>
        <v>755.19999999999993</v>
      </c>
      <c r="K213" s="25"/>
      <c r="L213" s="19">
        <f t="shared" ref="L213" si="93">SUM(L204:L212)</f>
        <v>72.08</v>
      </c>
    </row>
    <row r="214" spans="1:12" ht="15.75" thickBot="1">
      <c r="A214" s="29">
        <f>A196</f>
        <v>3</v>
      </c>
      <c r="B214" s="30">
        <f>B196</f>
        <v>1</v>
      </c>
      <c r="C214" s="74" t="s">
        <v>4</v>
      </c>
      <c r="D214" s="75"/>
      <c r="E214" s="31"/>
      <c r="F214" s="32">
        <f>F203+F213</f>
        <v>745</v>
      </c>
      <c r="G214" s="32">
        <f t="shared" ref="G214:J214" si="94">G203+G213</f>
        <v>26.95</v>
      </c>
      <c r="H214" s="32">
        <f t="shared" si="94"/>
        <v>25.080000000000002</v>
      </c>
      <c r="I214" s="32">
        <f t="shared" si="94"/>
        <v>99.93</v>
      </c>
      <c r="J214" s="32">
        <f t="shared" si="94"/>
        <v>755.19999999999993</v>
      </c>
      <c r="K214" s="32"/>
      <c r="L214" s="32">
        <f t="shared" ref="L214" si="95">L203+L213</f>
        <v>72.08</v>
      </c>
    </row>
    <row r="215" spans="1:12" ht="15">
      <c r="A215" s="14">
        <v>3</v>
      </c>
      <c r="B215" s="15">
        <v>2</v>
      </c>
      <c r="C215" s="22" t="s">
        <v>20</v>
      </c>
      <c r="D215" s="5" t="s">
        <v>21</v>
      </c>
      <c r="E215" s="51"/>
      <c r="F215" s="66"/>
      <c r="G215" s="68"/>
      <c r="H215" s="68"/>
      <c r="I215" s="69"/>
      <c r="J215" s="68"/>
      <c r="K215" s="64"/>
      <c r="L215" s="68"/>
    </row>
    <row r="216" spans="1:12" ht="15">
      <c r="A216" s="14"/>
      <c r="B216" s="15"/>
      <c r="C216" s="11"/>
      <c r="D216" s="6"/>
      <c r="E216" s="52"/>
      <c r="F216" s="67"/>
      <c r="G216" s="60"/>
      <c r="H216" s="60"/>
      <c r="I216" s="61"/>
      <c r="J216" s="60"/>
      <c r="K216" s="70"/>
      <c r="L216" s="60"/>
    </row>
    <row r="217" spans="1:12" ht="15">
      <c r="A217" s="14"/>
      <c r="B217" s="15"/>
      <c r="C217" s="11"/>
      <c r="D217" s="7" t="s">
        <v>22</v>
      </c>
      <c r="E217" s="52"/>
      <c r="F217" s="67"/>
      <c r="G217" s="60"/>
      <c r="H217" s="60"/>
      <c r="I217" s="61"/>
      <c r="J217" s="60"/>
      <c r="K217" s="65"/>
      <c r="L217" s="60"/>
    </row>
    <row r="218" spans="1:12" ht="15">
      <c r="A218" s="14"/>
      <c r="B218" s="15"/>
      <c r="C218" s="11"/>
      <c r="D218" s="7" t="s">
        <v>23</v>
      </c>
      <c r="E218" s="52"/>
      <c r="F218" s="54"/>
      <c r="G218" s="58"/>
      <c r="H218" s="58"/>
      <c r="I218" s="59"/>
      <c r="J218" s="58"/>
      <c r="K218" s="65"/>
      <c r="L218" s="58"/>
    </row>
    <row r="219" spans="1:12" ht="15">
      <c r="A219" s="14"/>
      <c r="B219" s="15"/>
      <c r="C219" s="11"/>
      <c r="D219" s="7" t="s">
        <v>24</v>
      </c>
      <c r="E219" s="52"/>
      <c r="F219" s="54"/>
      <c r="G219" s="58"/>
      <c r="H219" s="58"/>
      <c r="I219" s="59"/>
      <c r="J219" s="58"/>
      <c r="K219" s="65"/>
      <c r="L219" s="58"/>
    </row>
    <row r="220" spans="1:12" ht="15">
      <c r="A220" s="14"/>
      <c r="B220" s="15"/>
      <c r="C220" s="11"/>
      <c r="D220" s="6"/>
      <c r="E220" s="52"/>
      <c r="F220" s="67"/>
      <c r="G220" s="60"/>
      <c r="H220" s="60"/>
      <c r="I220" s="61"/>
      <c r="J220" s="60"/>
      <c r="K220" s="65"/>
      <c r="L220" s="60"/>
    </row>
    <row r="221" spans="1:12" ht="15">
      <c r="A221" s="14"/>
      <c r="B221" s="15"/>
      <c r="C221" s="11"/>
      <c r="D221" s="6"/>
      <c r="E221" s="52"/>
      <c r="F221" s="43"/>
      <c r="G221" s="43"/>
      <c r="H221" s="43"/>
      <c r="I221" s="43"/>
      <c r="J221" s="43"/>
      <c r="K221" s="65"/>
      <c r="L221" s="43"/>
    </row>
    <row r="222" spans="1:12" ht="15">
      <c r="A222" s="16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6">SUM(G215:G221)</f>
        <v>0</v>
      </c>
      <c r="H222" s="19">
        <f t="shared" si="96"/>
        <v>0</v>
      </c>
      <c r="I222" s="19">
        <f t="shared" si="96"/>
        <v>0</v>
      </c>
      <c r="J222" s="19">
        <f t="shared" si="96"/>
        <v>0</v>
      </c>
      <c r="K222" s="25"/>
      <c r="L222" s="19">
        <f t="shared" ref="L222" si="97">SUM(L215:L221)</f>
        <v>0</v>
      </c>
    </row>
    <row r="223" spans="1:12" ht="1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1" t="s">
        <v>70</v>
      </c>
      <c r="F223" s="66">
        <v>60</v>
      </c>
      <c r="G223" s="68">
        <v>0.72</v>
      </c>
      <c r="H223" s="68">
        <v>6.05</v>
      </c>
      <c r="I223" s="69">
        <v>5.14</v>
      </c>
      <c r="J223" s="68">
        <v>77.900000000000006</v>
      </c>
      <c r="K223" s="64" t="s">
        <v>73</v>
      </c>
      <c r="L223" s="68">
        <v>13</v>
      </c>
    </row>
    <row r="224" spans="1:12" ht="30">
      <c r="A224" s="14"/>
      <c r="B224" s="15"/>
      <c r="C224" s="11"/>
      <c r="D224" s="7" t="s">
        <v>27</v>
      </c>
      <c r="E224" s="52" t="s">
        <v>108</v>
      </c>
      <c r="F224" s="67">
        <v>210</v>
      </c>
      <c r="G224" s="60">
        <v>13</v>
      </c>
      <c r="H224" s="60">
        <v>18</v>
      </c>
      <c r="I224" s="61">
        <v>12.27</v>
      </c>
      <c r="J224" s="60">
        <v>263.08</v>
      </c>
      <c r="K224" s="70" t="s">
        <v>110</v>
      </c>
      <c r="L224" s="60">
        <v>17.2</v>
      </c>
    </row>
    <row r="225" spans="1:12" ht="15">
      <c r="A225" s="14"/>
      <c r="B225" s="15"/>
      <c r="C225" s="11"/>
      <c r="D225" s="7" t="s">
        <v>28</v>
      </c>
      <c r="E225" s="52" t="s">
        <v>109</v>
      </c>
      <c r="F225" s="67">
        <v>100</v>
      </c>
      <c r="G225" s="60">
        <v>8.99</v>
      </c>
      <c r="H225" s="60">
        <v>33.909999999999997</v>
      </c>
      <c r="I225" s="61">
        <v>3.29</v>
      </c>
      <c r="J225" s="60">
        <v>354.31</v>
      </c>
      <c r="K225" s="65" t="s">
        <v>111</v>
      </c>
      <c r="L225" s="60">
        <v>29.55</v>
      </c>
    </row>
    <row r="226" spans="1:12" ht="15">
      <c r="A226" s="14"/>
      <c r="B226" s="15"/>
      <c r="C226" s="11"/>
      <c r="D226" s="7" t="s">
        <v>29</v>
      </c>
      <c r="E226" s="52" t="s">
        <v>54</v>
      </c>
      <c r="F226" s="54">
        <v>150</v>
      </c>
      <c r="G226" s="58">
        <v>5.64</v>
      </c>
      <c r="H226" s="58">
        <v>2.84</v>
      </c>
      <c r="I226" s="59">
        <v>36</v>
      </c>
      <c r="J226" s="58">
        <v>201</v>
      </c>
      <c r="K226" s="65" t="s">
        <v>59</v>
      </c>
      <c r="L226" s="58">
        <v>8.25</v>
      </c>
    </row>
    <row r="227" spans="1:12" ht="15">
      <c r="A227" s="14"/>
      <c r="B227" s="15"/>
      <c r="C227" s="11"/>
      <c r="D227" s="7" t="s">
        <v>30</v>
      </c>
      <c r="E227" s="52" t="s">
        <v>42</v>
      </c>
      <c r="F227" s="54">
        <v>200</v>
      </c>
      <c r="G227" s="58">
        <v>0</v>
      </c>
      <c r="H227" s="58">
        <v>0</v>
      </c>
      <c r="I227" s="59">
        <v>10</v>
      </c>
      <c r="J227" s="58">
        <v>42</v>
      </c>
      <c r="K227" s="65" t="s">
        <v>47</v>
      </c>
      <c r="L227" s="58">
        <v>2.58</v>
      </c>
    </row>
    <row r="228" spans="1:12" ht="15">
      <c r="A228" s="14"/>
      <c r="B228" s="15"/>
      <c r="C228" s="11"/>
      <c r="D228" s="7" t="s">
        <v>31</v>
      </c>
      <c r="E228" s="52" t="s">
        <v>43</v>
      </c>
      <c r="F228" s="67">
        <v>20</v>
      </c>
      <c r="G228" s="60">
        <v>1.52</v>
      </c>
      <c r="H228" s="60">
        <v>0.16</v>
      </c>
      <c r="I228" s="61">
        <v>9.84</v>
      </c>
      <c r="J228" s="60">
        <v>49.17</v>
      </c>
      <c r="K228" s="65"/>
      <c r="L228" s="60">
        <v>1.5</v>
      </c>
    </row>
    <row r="229" spans="1:12" ht="15">
      <c r="A229" s="14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65"/>
      <c r="L229" s="43"/>
    </row>
    <row r="230" spans="1:12" ht="1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6"/>
      <c r="B232" s="17"/>
      <c r="C232" s="8"/>
      <c r="D232" s="18" t="s">
        <v>33</v>
      </c>
      <c r="E232" s="9"/>
      <c r="F232" s="19">
        <f>SUM(F223:F231)</f>
        <v>740</v>
      </c>
      <c r="G232" s="19">
        <f t="shared" ref="G232:J232" si="98">SUM(G223:G231)</f>
        <v>29.87</v>
      </c>
      <c r="H232" s="19">
        <f t="shared" si="98"/>
        <v>60.959999999999994</v>
      </c>
      <c r="I232" s="19">
        <f t="shared" si="98"/>
        <v>76.540000000000006</v>
      </c>
      <c r="J232" s="19">
        <f t="shared" si="98"/>
        <v>987.45999999999992</v>
      </c>
      <c r="K232" s="25"/>
      <c r="L232" s="19">
        <f t="shared" ref="L232" si="99">SUM(L223:L231)</f>
        <v>72.08</v>
      </c>
    </row>
    <row r="233" spans="1:12" ht="15.75" thickBot="1">
      <c r="A233" s="33">
        <f>A215</f>
        <v>3</v>
      </c>
      <c r="B233" s="33">
        <f>B215</f>
        <v>2</v>
      </c>
      <c r="C233" s="74" t="s">
        <v>4</v>
      </c>
      <c r="D233" s="75"/>
      <c r="E233" s="31"/>
      <c r="F233" s="32">
        <f>F222+F232</f>
        <v>740</v>
      </c>
      <c r="G233" s="32">
        <f t="shared" ref="G233:J233" si="100">G222+G232</f>
        <v>29.87</v>
      </c>
      <c r="H233" s="32">
        <f t="shared" si="100"/>
        <v>60.959999999999994</v>
      </c>
      <c r="I233" s="32">
        <f t="shared" si="100"/>
        <v>76.540000000000006</v>
      </c>
      <c r="J233" s="32">
        <f t="shared" si="100"/>
        <v>987.45999999999992</v>
      </c>
      <c r="K233" s="32"/>
      <c r="L233" s="32">
        <f t="shared" ref="L233" si="101">L222+L232</f>
        <v>72.08</v>
      </c>
    </row>
    <row r="234" spans="1:12" ht="15">
      <c r="A234" s="20">
        <v>3</v>
      </c>
      <c r="B234" s="21">
        <v>3</v>
      </c>
      <c r="C234" s="22" t="s">
        <v>20</v>
      </c>
      <c r="D234" s="5" t="s">
        <v>21</v>
      </c>
      <c r="E234" s="39"/>
      <c r="F234" s="40"/>
      <c r="G234" s="40"/>
      <c r="H234" s="40"/>
      <c r="I234" s="40"/>
      <c r="J234" s="40"/>
      <c r="K234" s="41"/>
      <c r="L234" s="40"/>
    </row>
    <row r="235" spans="1:12" ht="1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>
      <c r="A236" s="23"/>
      <c r="B236" s="15"/>
      <c r="C236" s="11"/>
      <c r="D236" s="7" t="s">
        <v>22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23</v>
      </c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24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4"/>
      <c r="B241" s="17"/>
      <c r="C241" s="8"/>
      <c r="D241" s="18" t="s">
        <v>33</v>
      </c>
      <c r="E241" s="9"/>
      <c r="F241" s="19">
        <f>SUM(F234:F240)</f>
        <v>0</v>
      </c>
      <c r="G241" s="19">
        <f t="shared" ref="G241:J241" si="102">SUM(G234:G240)</f>
        <v>0</v>
      </c>
      <c r="H241" s="19">
        <f t="shared" si="102"/>
        <v>0</v>
      </c>
      <c r="I241" s="19">
        <f t="shared" si="102"/>
        <v>0</v>
      </c>
      <c r="J241" s="19">
        <f t="shared" si="102"/>
        <v>0</v>
      </c>
      <c r="K241" s="25"/>
      <c r="L241" s="19">
        <f t="shared" ref="L241" si="103">SUM(L234:L240)</f>
        <v>0</v>
      </c>
    </row>
    <row r="242" spans="1:12" ht="1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51" t="s">
        <v>61</v>
      </c>
      <c r="F242" s="66">
        <v>60</v>
      </c>
      <c r="G242" s="68">
        <v>1.21</v>
      </c>
      <c r="H242" s="68">
        <v>6.2</v>
      </c>
      <c r="I242" s="69">
        <v>12.33</v>
      </c>
      <c r="J242" s="68">
        <v>113</v>
      </c>
      <c r="K242" s="64" t="s">
        <v>66</v>
      </c>
      <c r="L242" s="68">
        <v>10</v>
      </c>
    </row>
    <row r="243" spans="1:12" ht="15">
      <c r="A243" s="23"/>
      <c r="B243" s="15"/>
      <c r="C243" s="11"/>
      <c r="D243" s="7" t="s">
        <v>27</v>
      </c>
      <c r="E243" s="52" t="s">
        <v>52</v>
      </c>
      <c r="F243" s="54">
        <v>205</v>
      </c>
      <c r="G243" s="58">
        <v>2.57</v>
      </c>
      <c r="H243" s="58">
        <v>9.24</v>
      </c>
      <c r="I243" s="59">
        <v>18.04</v>
      </c>
      <c r="J243" s="58">
        <v>169.72</v>
      </c>
      <c r="K243" s="65" t="s">
        <v>57</v>
      </c>
      <c r="L243" s="58">
        <v>15.2</v>
      </c>
    </row>
    <row r="244" spans="1:12" ht="15">
      <c r="A244" s="23"/>
      <c r="B244" s="15"/>
      <c r="C244" s="11"/>
      <c r="D244" s="7" t="s">
        <v>28</v>
      </c>
      <c r="E244" s="52" t="s">
        <v>112</v>
      </c>
      <c r="F244" s="67">
        <v>200</v>
      </c>
      <c r="G244" s="60">
        <v>18.91</v>
      </c>
      <c r="H244" s="60">
        <v>21.83</v>
      </c>
      <c r="I244" s="61">
        <v>22.12</v>
      </c>
      <c r="J244" s="60">
        <v>360.59</v>
      </c>
      <c r="K244" s="65" t="s">
        <v>113</v>
      </c>
      <c r="L244" s="60">
        <v>41.3</v>
      </c>
    </row>
    <row r="245" spans="1:12" ht="15">
      <c r="A245" s="23"/>
      <c r="B245" s="15"/>
      <c r="C245" s="11"/>
      <c r="D245" s="7" t="s">
        <v>29</v>
      </c>
      <c r="E245" s="52"/>
      <c r="F245" s="54"/>
      <c r="G245" s="58"/>
      <c r="H245" s="58"/>
      <c r="I245" s="59"/>
      <c r="J245" s="58"/>
      <c r="K245" s="65"/>
      <c r="L245" s="58"/>
    </row>
    <row r="246" spans="1:12" ht="15">
      <c r="A246" s="23"/>
      <c r="B246" s="15"/>
      <c r="C246" s="11"/>
      <c r="D246" s="7" t="s">
        <v>30</v>
      </c>
      <c r="E246" s="52" t="s">
        <v>42</v>
      </c>
      <c r="F246" s="54">
        <v>200</v>
      </c>
      <c r="G246" s="58">
        <v>0</v>
      </c>
      <c r="H246" s="58">
        <v>0</v>
      </c>
      <c r="I246" s="59">
        <v>10</v>
      </c>
      <c r="J246" s="58">
        <v>42</v>
      </c>
      <c r="K246" s="65" t="s">
        <v>47</v>
      </c>
      <c r="L246" s="58">
        <v>2.58</v>
      </c>
    </row>
    <row r="247" spans="1:12" ht="15">
      <c r="A247" s="23"/>
      <c r="B247" s="15"/>
      <c r="C247" s="11"/>
      <c r="D247" s="7" t="s">
        <v>31</v>
      </c>
      <c r="E247" s="52" t="s">
        <v>43</v>
      </c>
      <c r="F247" s="67">
        <v>40</v>
      </c>
      <c r="G247" s="60">
        <v>3.04</v>
      </c>
      <c r="H247" s="60">
        <v>0.32</v>
      </c>
      <c r="I247" s="61">
        <v>19.68</v>
      </c>
      <c r="J247" s="60">
        <v>98.34</v>
      </c>
      <c r="K247" s="65"/>
      <c r="L247" s="60">
        <v>3</v>
      </c>
    </row>
    <row r="248" spans="1:12" ht="15">
      <c r="A248" s="23"/>
      <c r="B248" s="15"/>
      <c r="C248" s="11"/>
      <c r="D248" s="7" t="s">
        <v>32</v>
      </c>
      <c r="E248" s="52"/>
      <c r="F248" s="54"/>
      <c r="G248" s="58"/>
      <c r="H248" s="58"/>
      <c r="I248" s="59"/>
      <c r="J248" s="58"/>
      <c r="K248" s="65"/>
      <c r="L248" s="58"/>
    </row>
    <row r="249" spans="1:12" ht="1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4"/>
      <c r="B251" s="17"/>
      <c r="C251" s="8"/>
      <c r="D251" s="18" t="s">
        <v>33</v>
      </c>
      <c r="E251" s="9"/>
      <c r="F251" s="19">
        <f>SUM(F242:F250)</f>
        <v>705</v>
      </c>
      <c r="G251" s="19">
        <f t="shared" ref="G251:J251" si="104">SUM(G242:G250)</f>
        <v>25.73</v>
      </c>
      <c r="H251" s="19">
        <f t="shared" si="104"/>
        <v>37.589999999999996</v>
      </c>
      <c r="I251" s="19">
        <f t="shared" si="104"/>
        <v>82.169999999999987</v>
      </c>
      <c r="J251" s="19">
        <f t="shared" si="104"/>
        <v>783.65</v>
      </c>
      <c r="K251" s="25"/>
      <c r="L251" s="19">
        <f t="shared" ref="L251" si="105">SUM(L242:L250)</f>
        <v>72.08</v>
      </c>
    </row>
    <row r="252" spans="1:12" ht="15.75" thickBot="1">
      <c r="A252" s="29">
        <f>A234</f>
        <v>3</v>
      </c>
      <c r="B252" s="30">
        <f>B234</f>
        <v>3</v>
      </c>
      <c r="C252" s="74" t="s">
        <v>4</v>
      </c>
      <c r="D252" s="75"/>
      <c r="E252" s="31"/>
      <c r="F252" s="32">
        <f>F241+F251</f>
        <v>705</v>
      </c>
      <c r="G252" s="32">
        <f t="shared" ref="G252:J252" si="106">G241+G251</f>
        <v>25.73</v>
      </c>
      <c r="H252" s="32">
        <f t="shared" si="106"/>
        <v>37.589999999999996</v>
      </c>
      <c r="I252" s="32">
        <f t="shared" si="106"/>
        <v>82.169999999999987</v>
      </c>
      <c r="J252" s="32">
        <f t="shared" si="106"/>
        <v>783.65</v>
      </c>
      <c r="K252" s="32"/>
      <c r="L252" s="32">
        <f t="shared" ref="L252" si="107">L241+L251</f>
        <v>72.08</v>
      </c>
    </row>
    <row r="253" spans="1:12" ht="15">
      <c r="A253" s="20">
        <v>3</v>
      </c>
      <c r="B253" s="21">
        <v>4</v>
      </c>
      <c r="C253" s="22" t="s">
        <v>20</v>
      </c>
      <c r="D253" s="5" t="s">
        <v>21</v>
      </c>
      <c r="E253" s="39"/>
      <c r="F253" s="40"/>
      <c r="G253" s="40"/>
      <c r="H253" s="40"/>
      <c r="I253" s="40"/>
      <c r="J253" s="40"/>
      <c r="K253" s="41"/>
      <c r="L253" s="40"/>
    </row>
    <row r="254" spans="1:12" ht="1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>
      <c r="A255" s="23"/>
      <c r="B255" s="15"/>
      <c r="C255" s="11"/>
      <c r="D255" s="7" t="s">
        <v>22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>
      <c r="A256" s="23"/>
      <c r="B256" s="15"/>
      <c r="C256" s="11"/>
      <c r="D256" s="7" t="s">
        <v>23</v>
      </c>
      <c r="E256" s="42"/>
      <c r="F256" s="43"/>
      <c r="G256" s="43"/>
      <c r="H256" s="43"/>
      <c r="I256" s="43"/>
      <c r="J256" s="43"/>
      <c r="K256" s="44"/>
      <c r="L256" s="43"/>
    </row>
    <row r="257" spans="1:12" ht="1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4"/>
      <c r="B260" s="17"/>
      <c r="C260" s="8"/>
      <c r="D260" s="18" t="s">
        <v>33</v>
      </c>
      <c r="E260" s="9"/>
      <c r="F260" s="19">
        <f>SUM(F253:F259)</f>
        <v>0</v>
      </c>
      <c r="G260" s="19">
        <f t="shared" ref="G260:J260" si="108">SUM(G253:G259)</f>
        <v>0</v>
      </c>
      <c r="H260" s="19">
        <f t="shared" si="108"/>
        <v>0</v>
      </c>
      <c r="I260" s="19">
        <f t="shared" si="108"/>
        <v>0</v>
      </c>
      <c r="J260" s="19">
        <f t="shared" si="108"/>
        <v>0</v>
      </c>
      <c r="K260" s="25"/>
      <c r="L260" s="19">
        <f t="shared" ref="L260" si="109">SUM(L253:L259)</f>
        <v>0</v>
      </c>
    </row>
    <row r="261" spans="1:12" ht="1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1" t="s">
        <v>51</v>
      </c>
      <c r="F261" s="53">
        <v>60</v>
      </c>
      <c r="G261" s="56">
        <v>0.9</v>
      </c>
      <c r="H261" s="56">
        <v>0.06</v>
      </c>
      <c r="I261" s="57">
        <v>5.28</v>
      </c>
      <c r="J261" s="56">
        <v>27</v>
      </c>
      <c r="K261" s="64" t="s">
        <v>56</v>
      </c>
      <c r="L261" s="56">
        <v>4.07</v>
      </c>
    </row>
    <row r="262" spans="1:12" ht="15">
      <c r="A262" s="23"/>
      <c r="B262" s="15"/>
      <c r="C262" s="11"/>
      <c r="D262" s="7" t="s">
        <v>27</v>
      </c>
      <c r="E262" s="52" t="s">
        <v>40</v>
      </c>
      <c r="F262" s="54">
        <v>205</v>
      </c>
      <c r="G262" s="58">
        <v>3.09</v>
      </c>
      <c r="H262" s="58">
        <v>4.6100000000000003</v>
      </c>
      <c r="I262" s="59">
        <v>12.54</v>
      </c>
      <c r="J262" s="58">
        <v>107.36</v>
      </c>
      <c r="K262" s="65" t="s">
        <v>45</v>
      </c>
      <c r="L262" s="58">
        <v>7</v>
      </c>
    </row>
    <row r="263" spans="1:12" ht="15">
      <c r="A263" s="23"/>
      <c r="B263" s="15"/>
      <c r="C263" s="11"/>
      <c r="D263" s="7" t="s">
        <v>28</v>
      </c>
      <c r="E263" s="52" t="s">
        <v>114</v>
      </c>
      <c r="F263" s="67">
        <v>90</v>
      </c>
      <c r="G263" s="60">
        <v>10.18</v>
      </c>
      <c r="H263" s="60">
        <v>9.74</v>
      </c>
      <c r="I263" s="61">
        <v>10.17</v>
      </c>
      <c r="J263" s="60">
        <v>169.06</v>
      </c>
      <c r="K263" s="65" t="s">
        <v>116</v>
      </c>
      <c r="L263" s="60">
        <v>41.18</v>
      </c>
    </row>
    <row r="264" spans="1:12" ht="15">
      <c r="A264" s="23"/>
      <c r="B264" s="15"/>
      <c r="C264" s="11"/>
      <c r="D264" s="7" t="s">
        <v>29</v>
      </c>
      <c r="E264" s="52" t="s">
        <v>115</v>
      </c>
      <c r="F264" s="54">
        <v>150</v>
      </c>
      <c r="G264" s="58">
        <v>4.2300000000000004</v>
      </c>
      <c r="H264" s="58">
        <v>5</v>
      </c>
      <c r="I264" s="59">
        <v>24.21</v>
      </c>
      <c r="J264" s="58">
        <v>158.80000000000001</v>
      </c>
      <c r="K264" s="65" t="s">
        <v>117</v>
      </c>
      <c r="L264" s="58">
        <v>15</v>
      </c>
    </row>
    <row r="265" spans="1:12" ht="15">
      <c r="A265" s="23"/>
      <c r="B265" s="15"/>
      <c r="C265" s="11"/>
      <c r="D265" s="7" t="s">
        <v>30</v>
      </c>
      <c r="E265" s="52" t="s">
        <v>42</v>
      </c>
      <c r="F265" s="54">
        <v>200</v>
      </c>
      <c r="G265" s="58">
        <v>0</v>
      </c>
      <c r="H265" s="58">
        <v>0</v>
      </c>
      <c r="I265" s="59">
        <v>10</v>
      </c>
      <c r="J265" s="58">
        <v>42</v>
      </c>
      <c r="K265" s="65" t="s">
        <v>47</v>
      </c>
      <c r="L265" s="58">
        <v>2.58</v>
      </c>
    </row>
    <row r="266" spans="1:12" ht="15">
      <c r="A266" s="23"/>
      <c r="B266" s="15"/>
      <c r="C266" s="11"/>
      <c r="D266" s="7" t="s">
        <v>31</v>
      </c>
      <c r="E266" s="52" t="s">
        <v>43</v>
      </c>
      <c r="F266" s="67">
        <v>30</v>
      </c>
      <c r="G266" s="60">
        <v>2.2799999999999998</v>
      </c>
      <c r="H266" s="60">
        <v>0.24</v>
      </c>
      <c r="I266" s="61">
        <v>14.76</v>
      </c>
      <c r="J266" s="60">
        <v>73.8</v>
      </c>
      <c r="K266" s="65"/>
      <c r="L266" s="60">
        <v>2.25</v>
      </c>
    </row>
    <row r="267" spans="1:12" ht="15">
      <c r="A267" s="23"/>
      <c r="B267" s="15"/>
      <c r="C267" s="11"/>
      <c r="D267" s="7" t="s">
        <v>32</v>
      </c>
      <c r="E267" s="52"/>
      <c r="F267" s="54"/>
      <c r="G267" s="58"/>
      <c r="H267" s="58"/>
      <c r="I267" s="59"/>
      <c r="J267" s="58"/>
      <c r="K267" s="65"/>
      <c r="L267" s="58"/>
    </row>
    <row r="268" spans="1:12" ht="1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4"/>
      <c r="B270" s="17"/>
      <c r="C270" s="8"/>
      <c r="D270" s="18" t="s">
        <v>33</v>
      </c>
      <c r="E270" s="9"/>
      <c r="F270" s="19">
        <f>SUM(F261:F269)</f>
        <v>735</v>
      </c>
      <c r="G270" s="19">
        <f t="shared" ref="G270:J270" si="110">SUM(G261:G269)</f>
        <v>20.68</v>
      </c>
      <c r="H270" s="19">
        <f t="shared" si="110"/>
        <v>19.649999999999999</v>
      </c>
      <c r="I270" s="19">
        <f t="shared" si="110"/>
        <v>76.960000000000008</v>
      </c>
      <c r="J270" s="19">
        <f t="shared" si="110"/>
        <v>578.02</v>
      </c>
      <c r="K270" s="25"/>
      <c r="L270" s="19">
        <f t="shared" ref="L270" si="111">SUM(L261:L269)</f>
        <v>72.08</v>
      </c>
    </row>
    <row r="271" spans="1:12" ht="15.75" thickBot="1">
      <c r="A271" s="29">
        <f>A253</f>
        <v>3</v>
      </c>
      <c r="B271" s="30">
        <f>B253</f>
        <v>4</v>
      </c>
      <c r="C271" s="74" t="s">
        <v>4</v>
      </c>
      <c r="D271" s="75"/>
      <c r="E271" s="31"/>
      <c r="F271" s="32">
        <f>F260+F270</f>
        <v>735</v>
      </c>
      <c r="G271" s="32">
        <f t="shared" ref="G271:J271" si="112">G260+G270</f>
        <v>20.68</v>
      </c>
      <c r="H271" s="32">
        <f t="shared" si="112"/>
        <v>19.649999999999999</v>
      </c>
      <c r="I271" s="32">
        <f t="shared" si="112"/>
        <v>76.960000000000008</v>
      </c>
      <c r="J271" s="32">
        <f t="shared" si="112"/>
        <v>578.02</v>
      </c>
      <c r="K271" s="32"/>
      <c r="L271" s="32">
        <f t="shared" ref="L271" si="113">L260+L270</f>
        <v>72.08</v>
      </c>
    </row>
    <row r="272" spans="1:12" ht="15">
      <c r="A272" s="20">
        <v>3</v>
      </c>
      <c r="B272" s="21">
        <v>5</v>
      </c>
      <c r="C272" s="22" t="s">
        <v>20</v>
      </c>
      <c r="D272" s="5" t="s">
        <v>21</v>
      </c>
      <c r="E272" s="39"/>
      <c r="F272" s="40"/>
      <c r="G272" s="40"/>
      <c r="H272" s="40"/>
      <c r="I272" s="40"/>
      <c r="J272" s="40"/>
      <c r="K272" s="41"/>
      <c r="L272" s="40"/>
    </row>
    <row r="273" spans="1:12" ht="1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5">
      <c r="A274" s="23"/>
      <c r="B274" s="15"/>
      <c r="C274" s="11"/>
      <c r="D274" s="7" t="s">
        <v>22</v>
      </c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23</v>
      </c>
      <c r="E275" s="42"/>
      <c r="F275" s="43"/>
      <c r="G275" s="43"/>
      <c r="H275" s="43"/>
      <c r="I275" s="43"/>
      <c r="J275" s="43"/>
      <c r="K275" s="44"/>
      <c r="L275" s="43"/>
    </row>
    <row r="276" spans="1:12" ht="15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4"/>
      <c r="B279" s="17"/>
      <c r="C279" s="8"/>
      <c r="D279" s="18" t="s">
        <v>33</v>
      </c>
      <c r="E279" s="9"/>
      <c r="F279" s="19">
        <f>SUM(F272:F278)</f>
        <v>0</v>
      </c>
      <c r="G279" s="19">
        <f t="shared" ref="G279:J279" si="114">SUM(G272:G278)</f>
        <v>0</v>
      </c>
      <c r="H279" s="19">
        <f t="shared" si="114"/>
        <v>0</v>
      </c>
      <c r="I279" s="19">
        <f t="shared" si="114"/>
        <v>0</v>
      </c>
      <c r="J279" s="19">
        <f t="shared" si="114"/>
        <v>0</v>
      </c>
      <c r="K279" s="25"/>
      <c r="L279" s="19">
        <f t="shared" ref="L279" si="115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1" t="s">
        <v>39</v>
      </c>
      <c r="F280" s="53">
        <v>60</v>
      </c>
      <c r="G280" s="56">
        <v>0.48</v>
      </c>
      <c r="H280" s="56">
        <v>0</v>
      </c>
      <c r="I280" s="57">
        <v>1.02</v>
      </c>
      <c r="J280" s="56">
        <v>6</v>
      </c>
      <c r="K280" s="64" t="s">
        <v>44</v>
      </c>
      <c r="L280" s="56">
        <v>16.2</v>
      </c>
    </row>
    <row r="281" spans="1:12" ht="15">
      <c r="A281" s="23"/>
      <c r="B281" s="15"/>
      <c r="C281" s="11"/>
      <c r="D281" s="7" t="s">
        <v>27</v>
      </c>
      <c r="E281" s="52" t="s">
        <v>71</v>
      </c>
      <c r="F281" s="67">
        <v>210</v>
      </c>
      <c r="G281" s="60">
        <v>6.51</v>
      </c>
      <c r="H281" s="60">
        <v>12.28</v>
      </c>
      <c r="I281" s="61">
        <v>11.17</v>
      </c>
      <c r="J281" s="60">
        <v>187.78</v>
      </c>
      <c r="K281" s="65" t="s">
        <v>74</v>
      </c>
      <c r="L281" s="60">
        <v>10.58</v>
      </c>
    </row>
    <row r="282" spans="1:12" ht="15">
      <c r="A282" s="23"/>
      <c r="B282" s="15"/>
      <c r="C282" s="11"/>
      <c r="D282" s="7" t="s">
        <v>28</v>
      </c>
      <c r="E282" s="52" t="s">
        <v>41</v>
      </c>
      <c r="F282" s="54">
        <v>200</v>
      </c>
      <c r="G282" s="60">
        <v>17.73</v>
      </c>
      <c r="H282" s="60">
        <v>17.16</v>
      </c>
      <c r="I282" s="61">
        <v>42.9</v>
      </c>
      <c r="J282" s="60">
        <v>409.09</v>
      </c>
      <c r="K282" s="65" t="s">
        <v>46</v>
      </c>
      <c r="L282" s="58">
        <v>36.67</v>
      </c>
    </row>
    <row r="283" spans="1:12" ht="15">
      <c r="A283" s="23"/>
      <c r="B283" s="15"/>
      <c r="C283" s="11"/>
      <c r="D283" s="7" t="s">
        <v>29</v>
      </c>
      <c r="E283" s="52"/>
      <c r="F283" s="54"/>
      <c r="G283" s="58"/>
      <c r="H283" s="58"/>
      <c r="I283" s="59"/>
      <c r="J283" s="58"/>
      <c r="K283" s="65"/>
      <c r="L283" s="58"/>
    </row>
    <row r="284" spans="1:12" ht="15">
      <c r="A284" s="23"/>
      <c r="B284" s="15"/>
      <c r="C284" s="11"/>
      <c r="D284" s="7" t="s">
        <v>30</v>
      </c>
      <c r="E284" s="52" t="s">
        <v>55</v>
      </c>
      <c r="F284" s="54">
        <v>200</v>
      </c>
      <c r="G284" s="58">
        <v>1.1499999999999999</v>
      </c>
      <c r="H284" s="58">
        <v>0</v>
      </c>
      <c r="I284" s="59">
        <v>12.03</v>
      </c>
      <c r="J284" s="58">
        <v>55.4</v>
      </c>
      <c r="K284" s="65" t="s">
        <v>60</v>
      </c>
      <c r="L284" s="58">
        <v>6.38</v>
      </c>
    </row>
    <row r="285" spans="1:12" ht="15">
      <c r="A285" s="23"/>
      <c r="B285" s="15"/>
      <c r="C285" s="11"/>
      <c r="D285" s="7" t="s">
        <v>31</v>
      </c>
      <c r="E285" s="52" t="s">
        <v>43</v>
      </c>
      <c r="F285" s="67">
        <v>30</v>
      </c>
      <c r="G285" s="60">
        <v>2.2799999999999998</v>
      </c>
      <c r="H285" s="60">
        <v>0.24</v>
      </c>
      <c r="I285" s="61">
        <v>14.76</v>
      </c>
      <c r="J285" s="60">
        <v>73.8</v>
      </c>
      <c r="K285" s="65"/>
      <c r="L285" s="60">
        <v>2.25</v>
      </c>
    </row>
    <row r="286" spans="1:12" ht="15">
      <c r="A286" s="23"/>
      <c r="B286" s="15"/>
      <c r="C286" s="11"/>
      <c r="D286" s="7" t="s">
        <v>32</v>
      </c>
      <c r="E286" s="52"/>
      <c r="F286" s="54"/>
      <c r="G286" s="58"/>
      <c r="H286" s="58"/>
      <c r="I286" s="59"/>
      <c r="J286" s="58"/>
      <c r="K286" s="65"/>
      <c r="L286" s="58"/>
    </row>
    <row r="287" spans="1:12" ht="1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4"/>
      <c r="B289" s="17"/>
      <c r="C289" s="8"/>
      <c r="D289" s="18" t="s">
        <v>33</v>
      </c>
      <c r="E289" s="9"/>
      <c r="F289" s="19">
        <f>SUM(F280:F288)</f>
        <v>700</v>
      </c>
      <c r="G289" s="19">
        <f t="shared" ref="G289:J289" si="116">SUM(G280:G288)</f>
        <v>28.15</v>
      </c>
      <c r="H289" s="19">
        <f t="shared" si="116"/>
        <v>29.679999999999996</v>
      </c>
      <c r="I289" s="19">
        <f t="shared" si="116"/>
        <v>81.88</v>
      </c>
      <c r="J289" s="19">
        <f t="shared" si="116"/>
        <v>732.06999999999994</v>
      </c>
      <c r="K289" s="25"/>
      <c r="L289" s="19">
        <f t="shared" ref="L289" si="117">SUM(L280:L288)</f>
        <v>72.08</v>
      </c>
    </row>
    <row r="290" spans="1:12" ht="15.75" thickBot="1">
      <c r="A290" s="29">
        <f>A272</f>
        <v>3</v>
      </c>
      <c r="B290" s="30">
        <f>B272</f>
        <v>5</v>
      </c>
      <c r="C290" s="74" t="s">
        <v>4</v>
      </c>
      <c r="D290" s="75"/>
      <c r="E290" s="31"/>
      <c r="F290" s="32">
        <f>F279+F289</f>
        <v>700</v>
      </c>
      <c r="G290" s="32">
        <f>G279+G289</f>
        <v>28.15</v>
      </c>
      <c r="H290" s="32">
        <f>H279+H289</f>
        <v>29.679999999999996</v>
      </c>
      <c r="I290" s="32">
        <f>I279+I289</f>
        <v>81.88</v>
      </c>
      <c r="J290" s="32">
        <f>J279+J289</f>
        <v>732.06999999999994</v>
      </c>
      <c r="K290" s="32"/>
      <c r="L290" s="32">
        <f>L279+L289</f>
        <v>72.08</v>
      </c>
    </row>
    <row r="291" spans="1:12" ht="15">
      <c r="A291" s="20">
        <v>4</v>
      </c>
      <c r="B291" s="21">
        <v>1</v>
      </c>
      <c r="C291" s="22" t="s">
        <v>20</v>
      </c>
      <c r="D291" s="5" t="s">
        <v>21</v>
      </c>
      <c r="E291" s="39"/>
      <c r="F291" s="40"/>
      <c r="G291" s="40"/>
      <c r="H291" s="40"/>
      <c r="I291" s="40"/>
      <c r="J291" s="40"/>
      <c r="K291" s="41"/>
      <c r="L291" s="40"/>
    </row>
    <row r="292" spans="1:12" ht="1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>
      <c r="A293" s="23"/>
      <c r="B293" s="15"/>
      <c r="C293" s="11"/>
      <c r="D293" s="7" t="s">
        <v>22</v>
      </c>
      <c r="E293" s="42"/>
      <c r="F293" s="43"/>
      <c r="G293" s="43"/>
      <c r="H293" s="43"/>
      <c r="I293" s="43"/>
      <c r="J293" s="43"/>
      <c r="K293" s="44"/>
      <c r="L293" s="43"/>
    </row>
    <row r="294" spans="1:12" ht="15">
      <c r="A294" s="23"/>
      <c r="B294" s="15"/>
      <c r="C294" s="11"/>
      <c r="D294" s="7" t="s">
        <v>23</v>
      </c>
      <c r="E294" s="42"/>
      <c r="F294" s="43"/>
      <c r="G294" s="43"/>
      <c r="H294" s="43"/>
      <c r="I294" s="43"/>
      <c r="J294" s="43"/>
      <c r="K294" s="44"/>
      <c r="L294" s="43"/>
    </row>
    <row r="295" spans="1:12" ht="15">
      <c r="A295" s="23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4"/>
      <c r="B298" s="17"/>
      <c r="C298" s="8"/>
      <c r="D298" s="18" t="s">
        <v>33</v>
      </c>
      <c r="E298" s="9"/>
      <c r="F298" s="19">
        <f>SUM(F291:F297)</f>
        <v>0</v>
      </c>
      <c r="G298" s="19">
        <f t="shared" ref="G298:J298" si="118">SUM(G291:G297)</f>
        <v>0</v>
      </c>
      <c r="H298" s="19">
        <f t="shared" si="118"/>
        <v>0</v>
      </c>
      <c r="I298" s="19">
        <f t="shared" si="118"/>
        <v>0</v>
      </c>
      <c r="J298" s="19">
        <f t="shared" si="118"/>
        <v>0</v>
      </c>
      <c r="K298" s="25"/>
      <c r="L298" s="19">
        <f t="shared" ref="L298" si="119">SUM(L291:L297)</f>
        <v>0</v>
      </c>
    </row>
    <row r="299" spans="1:12" ht="1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51" t="s">
        <v>70</v>
      </c>
      <c r="F299" s="66">
        <v>60</v>
      </c>
      <c r="G299" s="68">
        <v>0.72</v>
      </c>
      <c r="H299" s="68">
        <v>6.05</v>
      </c>
      <c r="I299" s="69">
        <v>5.14</v>
      </c>
      <c r="J299" s="68">
        <v>77.900000000000006</v>
      </c>
      <c r="K299" s="64" t="s">
        <v>73</v>
      </c>
      <c r="L299" s="68">
        <v>13</v>
      </c>
    </row>
    <row r="300" spans="1:12" ht="30">
      <c r="A300" s="23"/>
      <c r="B300" s="15"/>
      <c r="C300" s="11"/>
      <c r="D300" s="7" t="s">
        <v>27</v>
      </c>
      <c r="E300" s="52" t="s">
        <v>108</v>
      </c>
      <c r="F300" s="67">
        <v>210</v>
      </c>
      <c r="G300" s="60">
        <v>13</v>
      </c>
      <c r="H300" s="60">
        <v>18</v>
      </c>
      <c r="I300" s="61">
        <v>12.27</v>
      </c>
      <c r="J300" s="60">
        <v>263.08</v>
      </c>
      <c r="K300" s="70" t="s">
        <v>110</v>
      </c>
      <c r="L300" s="60">
        <v>17.2</v>
      </c>
    </row>
    <row r="301" spans="1:12" ht="15">
      <c r="A301" s="23"/>
      <c r="B301" s="15"/>
      <c r="C301" s="11"/>
      <c r="D301" s="7" t="s">
        <v>28</v>
      </c>
      <c r="E301" s="52" t="s">
        <v>97</v>
      </c>
      <c r="F301" s="67">
        <v>105</v>
      </c>
      <c r="G301" s="60">
        <v>6.14</v>
      </c>
      <c r="H301" s="60">
        <v>11.91</v>
      </c>
      <c r="I301" s="61">
        <v>10.92</v>
      </c>
      <c r="J301" s="60">
        <v>178.84</v>
      </c>
      <c r="K301" s="65" t="s">
        <v>100</v>
      </c>
      <c r="L301" s="60">
        <v>18.739999999999998</v>
      </c>
    </row>
    <row r="302" spans="1:12" ht="15">
      <c r="A302" s="23"/>
      <c r="B302" s="15"/>
      <c r="C302" s="11"/>
      <c r="D302" s="7" t="s">
        <v>29</v>
      </c>
      <c r="E302" s="52" t="s">
        <v>64</v>
      </c>
      <c r="F302" s="54">
        <v>150</v>
      </c>
      <c r="G302" s="58">
        <v>8.77</v>
      </c>
      <c r="H302" s="58">
        <v>5.19</v>
      </c>
      <c r="I302" s="59">
        <v>39.630000000000003</v>
      </c>
      <c r="J302" s="58">
        <v>250</v>
      </c>
      <c r="K302" s="65" t="s">
        <v>69</v>
      </c>
      <c r="L302" s="58">
        <v>15.26</v>
      </c>
    </row>
    <row r="303" spans="1:12" ht="15">
      <c r="A303" s="23"/>
      <c r="B303" s="15"/>
      <c r="C303" s="11"/>
      <c r="D303" s="7" t="s">
        <v>30</v>
      </c>
      <c r="E303" s="52" t="s">
        <v>78</v>
      </c>
      <c r="F303" s="67">
        <v>200</v>
      </c>
      <c r="G303" s="60">
        <v>1</v>
      </c>
      <c r="H303" s="60">
        <v>0.1</v>
      </c>
      <c r="I303" s="61">
        <v>31</v>
      </c>
      <c r="J303" s="60">
        <v>135</v>
      </c>
      <c r="K303" s="65" t="s">
        <v>60</v>
      </c>
      <c r="L303" s="60">
        <v>6.38</v>
      </c>
    </row>
    <row r="304" spans="1:12" ht="15">
      <c r="A304" s="23"/>
      <c r="B304" s="15"/>
      <c r="C304" s="11"/>
      <c r="D304" s="7" t="s">
        <v>31</v>
      </c>
      <c r="E304" s="52" t="s">
        <v>43</v>
      </c>
      <c r="F304" s="67">
        <v>20</v>
      </c>
      <c r="G304" s="60">
        <v>1.52</v>
      </c>
      <c r="H304" s="60">
        <v>0.16</v>
      </c>
      <c r="I304" s="61">
        <v>9.84</v>
      </c>
      <c r="J304" s="60">
        <v>49.17</v>
      </c>
      <c r="K304" s="65"/>
      <c r="L304" s="60">
        <v>1.5</v>
      </c>
    </row>
    <row r="305" spans="1:12" ht="15">
      <c r="A305" s="23"/>
      <c r="B305" s="15"/>
      <c r="C305" s="11"/>
      <c r="D305" s="7" t="s">
        <v>32</v>
      </c>
      <c r="E305" s="52"/>
      <c r="F305" s="54"/>
      <c r="G305" s="58"/>
      <c r="H305" s="58"/>
      <c r="I305" s="59"/>
      <c r="J305" s="58"/>
      <c r="K305" s="65"/>
      <c r="L305" s="58"/>
    </row>
    <row r="306" spans="1:12" ht="1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4"/>
      <c r="B308" s="17"/>
      <c r="C308" s="8"/>
      <c r="D308" s="18" t="s">
        <v>33</v>
      </c>
      <c r="E308" s="9"/>
      <c r="F308" s="19">
        <f>SUM(F299:F307)</f>
        <v>745</v>
      </c>
      <c r="G308" s="19">
        <f t="shared" ref="G308:J308" si="120">SUM(G299:G307)</f>
        <v>31.15</v>
      </c>
      <c r="H308" s="19">
        <f t="shared" si="120"/>
        <v>41.41</v>
      </c>
      <c r="I308" s="19">
        <f t="shared" si="120"/>
        <v>108.80000000000001</v>
      </c>
      <c r="J308" s="19">
        <f t="shared" si="120"/>
        <v>953.99</v>
      </c>
      <c r="K308" s="25"/>
      <c r="L308" s="19">
        <f t="shared" ref="L308" si="121">SUM(L299:L307)</f>
        <v>72.08</v>
      </c>
    </row>
    <row r="309" spans="1:12" ht="15.75" thickBot="1">
      <c r="A309" s="29">
        <f>A291</f>
        <v>4</v>
      </c>
      <c r="B309" s="30">
        <f>B291</f>
        <v>1</v>
      </c>
      <c r="C309" s="74" t="s">
        <v>4</v>
      </c>
      <c r="D309" s="75"/>
      <c r="E309" s="31"/>
      <c r="F309" s="32">
        <f>F298+F308</f>
        <v>745</v>
      </c>
      <c r="G309" s="32">
        <f t="shared" ref="G309:J309" si="122">G298+G308</f>
        <v>31.15</v>
      </c>
      <c r="H309" s="32">
        <f t="shared" si="122"/>
        <v>41.41</v>
      </c>
      <c r="I309" s="32">
        <f t="shared" si="122"/>
        <v>108.80000000000001</v>
      </c>
      <c r="J309" s="32">
        <f t="shared" si="122"/>
        <v>953.99</v>
      </c>
      <c r="K309" s="32"/>
      <c r="L309" s="32">
        <f t="shared" ref="L309" si="123">L298+L308</f>
        <v>72.08</v>
      </c>
    </row>
    <row r="310" spans="1:12" ht="15">
      <c r="A310" s="14">
        <v>4</v>
      </c>
      <c r="B310" s="15">
        <v>2</v>
      </c>
      <c r="C310" s="22" t="s">
        <v>20</v>
      </c>
      <c r="D310" s="5" t="s">
        <v>21</v>
      </c>
      <c r="E310" s="51"/>
      <c r="F310" s="66"/>
      <c r="G310" s="68"/>
      <c r="H310" s="68"/>
      <c r="I310" s="69"/>
      <c r="J310" s="68"/>
      <c r="K310" s="64"/>
      <c r="L310" s="68"/>
    </row>
    <row r="311" spans="1:12" ht="15">
      <c r="A311" s="14"/>
      <c r="B311" s="15"/>
      <c r="C311" s="11"/>
      <c r="D311" s="6"/>
      <c r="E311" s="52"/>
      <c r="F311" s="67"/>
      <c r="G311" s="60"/>
      <c r="H311" s="60"/>
      <c r="I311" s="61"/>
      <c r="J311" s="60"/>
      <c r="K311" s="70"/>
      <c r="L311" s="60"/>
    </row>
    <row r="312" spans="1:12" ht="15">
      <c r="A312" s="14"/>
      <c r="B312" s="15"/>
      <c r="C312" s="11"/>
      <c r="D312" s="7" t="s">
        <v>22</v>
      </c>
      <c r="E312" s="52"/>
      <c r="F312" s="67"/>
      <c r="G312" s="60"/>
      <c r="H312" s="60"/>
      <c r="I312" s="61"/>
      <c r="J312" s="60"/>
      <c r="K312" s="65"/>
      <c r="L312" s="60"/>
    </row>
    <row r="313" spans="1:12" ht="15">
      <c r="A313" s="14"/>
      <c r="B313" s="15"/>
      <c r="C313" s="11"/>
      <c r="D313" s="7" t="s">
        <v>23</v>
      </c>
      <c r="E313" s="52"/>
      <c r="F313" s="54"/>
      <c r="G313" s="58"/>
      <c r="H313" s="58"/>
      <c r="I313" s="59"/>
      <c r="J313" s="58"/>
      <c r="K313" s="65"/>
      <c r="L313" s="58"/>
    </row>
    <row r="314" spans="1:12" ht="15">
      <c r="A314" s="14"/>
      <c r="B314" s="15"/>
      <c r="C314" s="11"/>
      <c r="D314" s="7" t="s">
        <v>24</v>
      </c>
      <c r="E314" s="52"/>
      <c r="F314" s="54"/>
      <c r="G314" s="58"/>
      <c r="H314" s="58"/>
      <c r="I314" s="59"/>
      <c r="J314" s="58"/>
      <c r="K314" s="65"/>
      <c r="L314" s="58"/>
    </row>
    <row r="315" spans="1:12" ht="15">
      <c r="A315" s="14"/>
      <c r="B315" s="15"/>
      <c r="C315" s="11"/>
      <c r="D315" s="6"/>
      <c r="E315" s="52"/>
      <c r="F315" s="67"/>
      <c r="G315" s="60"/>
      <c r="H315" s="60"/>
      <c r="I315" s="61"/>
      <c r="J315" s="60"/>
      <c r="K315" s="65"/>
      <c r="L315" s="60"/>
    </row>
    <row r="316" spans="1:12" ht="15">
      <c r="A316" s="14"/>
      <c r="B316" s="15"/>
      <c r="C316" s="11"/>
      <c r="D316" s="6"/>
      <c r="E316" s="52"/>
      <c r="F316" s="43"/>
      <c r="G316" s="43"/>
      <c r="H316" s="43"/>
      <c r="I316" s="43"/>
      <c r="J316" s="43"/>
      <c r="K316" s="65"/>
      <c r="L316" s="43"/>
    </row>
    <row r="317" spans="1:12" ht="15">
      <c r="A317" s="16"/>
      <c r="B317" s="17"/>
      <c r="C317" s="8"/>
      <c r="D317" s="18" t="s">
        <v>33</v>
      </c>
      <c r="E317" s="9"/>
      <c r="F317" s="19">
        <f>SUM(F310:F316)</f>
        <v>0</v>
      </c>
      <c r="G317" s="19">
        <f t="shared" ref="G317:J317" si="124">SUM(G310:G316)</f>
        <v>0</v>
      </c>
      <c r="H317" s="19">
        <f t="shared" si="124"/>
        <v>0</v>
      </c>
      <c r="I317" s="19">
        <f t="shared" si="124"/>
        <v>0</v>
      </c>
      <c r="J317" s="19">
        <f t="shared" si="124"/>
        <v>0</v>
      </c>
      <c r="K317" s="25"/>
      <c r="L317" s="19">
        <f t="shared" ref="L317" si="125">SUM(L310:L316)</f>
        <v>0</v>
      </c>
    </row>
    <row r="318" spans="1:12" ht="1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51" t="s">
        <v>51</v>
      </c>
      <c r="F318" s="53">
        <v>60</v>
      </c>
      <c r="G318" s="56">
        <v>0.9</v>
      </c>
      <c r="H318" s="56">
        <v>0.06</v>
      </c>
      <c r="I318" s="57">
        <v>5.28</v>
      </c>
      <c r="J318" s="56">
        <v>27</v>
      </c>
      <c r="K318" s="64" t="s">
        <v>56</v>
      </c>
      <c r="L318" s="56">
        <v>4.07</v>
      </c>
    </row>
    <row r="319" spans="1:12" ht="15">
      <c r="A319" s="14"/>
      <c r="B319" s="15"/>
      <c r="C319" s="11"/>
      <c r="D319" s="7" t="s">
        <v>27</v>
      </c>
      <c r="E319" s="52" t="s">
        <v>96</v>
      </c>
      <c r="F319" s="67">
        <v>205</v>
      </c>
      <c r="G319" s="60">
        <v>5.81</v>
      </c>
      <c r="H319" s="60">
        <v>11.82</v>
      </c>
      <c r="I319" s="61">
        <v>15.48</v>
      </c>
      <c r="J319" s="60">
        <v>196</v>
      </c>
      <c r="K319" s="70" t="s">
        <v>99</v>
      </c>
      <c r="L319" s="60">
        <v>15</v>
      </c>
    </row>
    <row r="320" spans="1:12" ht="15">
      <c r="A320" s="14"/>
      <c r="B320" s="15"/>
      <c r="C320" s="11"/>
      <c r="D320" s="7" t="s">
        <v>28</v>
      </c>
      <c r="E320" s="52" t="s">
        <v>118</v>
      </c>
      <c r="F320" s="67">
        <v>200</v>
      </c>
      <c r="G320" s="60">
        <v>14.09</v>
      </c>
      <c r="H320" s="60">
        <v>5.98</v>
      </c>
      <c r="I320" s="61">
        <v>27.56</v>
      </c>
      <c r="J320" s="60">
        <v>229</v>
      </c>
      <c r="K320" s="65" t="s">
        <v>119</v>
      </c>
      <c r="L320" s="60">
        <v>47.43</v>
      </c>
    </row>
    <row r="321" spans="1:12" ht="15">
      <c r="A321" s="14"/>
      <c r="B321" s="15"/>
      <c r="C321" s="11"/>
      <c r="D321" s="7" t="s">
        <v>29</v>
      </c>
      <c r="E321" s="52"/>
      <c r="F321" s="54"/>
      <c r="G321" s="58"/>
      <c r="H321" s="58"/>
      <c r="I321" s="59"/>
      <c r="J321" s="58"/>
      <c r="K321" s="65"/>
      <c r="L321" s="58"/>
    </row>
    <row r="322" spans="1:12" ht="15">
      <c r="A322" s="14"/>
      <c r="B322" s="15"/>
      <c r="C322" s="11"/>
      <c r="D322" s="7" t="s">
        <v>30</v>
      </c>
      <c r="E322" s="52" t="s">
        <v>42</v>
      </c>
      <c r="F322" s="67">
        <v>200</v>
      </c>
      <c r="G322" s="60">
        <v>0</v>
      </c>
      <c r="H322" s="60">
        <v>0</v>
      </c>
      <c r="I322" s="61">
        <v>10</v>
      </c>
      <c r="J322" s="60">
        <v>42</v>
      </c>
      <c r="K322" s="65" t="s">
        <v>47</v>
      </c>
      <c r="L322" s="60">
        <v>2.58</v>
      </c>
    </row>
    <row r="323" spans="1:12" ht="15">
      <c r="A323" s="14"/>
      <c r="B323" s="15"/>
      <c r="C323" s="11"/>
      <c r="D323" s="7" t="s">
        <v>31</v>
      </c>
      <c r="E323" s="52" t="s">
        <v>43</v>
      </c>
      <c r="F323" s="67">
        <v>40</v>
      </c>
      <c r="G323" s="60">
        <v>3.04</v>
      </c>
      <c r="H323" s="60">
        <v>0.32</v>
      </c>
      <c r="I323" s="61">
        <v>19.68</v>
      </c>
      <c r="J323" s="60">
        <v>98.34</v>
      </c>
      <c r="K323" s="65"/>
      <c r="L323" s="60">
        <v>3</v>
      </c>
    </row>
    <row r="324" spans="1:12" ht="15">
      <c r="A324" s="14"/>
      <c r="B324" s="15"/>
      <c r="C324" s="11"/>
      <c r="D324" s="7" t="s">
        <v>32</v>
      </c>
      <c r="E324" s="52"/>
      <c r="F324" s="54"/>
      <c r="G324" s="43"/>
      <c r="H324" s="43"/>
      <c r="I324" s="43"/>
      <c r="J324" s="43"/>
      <c r="K324" s="65"/>
      <c r="L324" s="43"/>
    </row>
    <row r="325" spans="1:12" ht="1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6"/>
      <c r="B327" s="17"/>
      <c r="C327" s="8"/>
      <c r="D327" s="18" t="s">
        <v>33</v>
      </c>
      <c r="E327" s="9"/>
      <c r="F327" s="19">
        <f>SUM(F318:F326)</f>
        <v>705</v>
      </c>
      <c r="G327" s="19">
        <f t="shared" ref="G327:J327" si="126">SUM(G318:G326)</f>
        <v>23.84</v>
      </c>
      <c r="H327" s="19">
        <f t="shared" si="126"/>
        <v>18.18</v>
      </c>
      <c r="I327" s="19">
        <f t="shared" si="126"/>
        <v>78</v>
      </c>
      <c r="J327" s="19">
        <f t="shared" si="126"/>
        <v>592.34</v>
      </c>
      <c r="K327" s="25"/>
      <c r="L327" s="19">
        <f t="shared" ref="L327" si="127">SUM(L318:L326)</f>
        <v>72.08</v>
      </c>
    </row>
    <row r="328" spans="1:12" ht="15.75" thickBot="1">
      <c r="A328" s="33">
        <f>A310</f>
        <v>4</v>
      </c>
      <c r="B328" s="33">
        <f>B310</f>
        <v>2</v>
      </c>
      <c r="C328" s="74" t="s">
        <v>4</v>
      </c>
      <c r="D328" s="75"/>
      <c r="E328" s="31"/>
      <c r="F328" s="32">
        <f>F317+F327</f>
        <v>705</v>
      </c>
      <c r="G328" s="32">
        <f t="shared" ref="G328:J328" si="128">G317+G327</f>
        <v>23.84</v>
      </c>
      <c r="H328" s="32">
        <f t="shared" si="128"/>
        <v>18.18</v>
      </c>
      <c r="I328" s="32">
        <f t="shared" si="128"/>
        <v>78</v>
      </c>
      <c r="J328" s="32">
        <f t="shared" si="128"/>
        <v>592.34</v>
      </c>
      <c r="K328" s="32"/>
      <c r="L328" s="32">
        <f t="shared" ref="L328" si="129">L317+L327</f>
        <v>72.08</v>
      </c>
    </row>
    <row r="329" spans="1:12" ht="15">
      <c r="A329" s="20">
        <v>4</v>
      </c>
      <c r="B329" s="21">
        <v>3</v>
      </c>
      <c r="C329" s="22" t="s">
        <v>20</v>
      </c>
      <c r="D329" s="5" t="s">
        <v>21</v>
      </c>
      <c r="E329" s="39"/>
      <c r="F329" s="40"/>
      <c r="G329" s="40"/>
      <c r="H329" s="40"/>
      <c r="I329" s="40"/>
      <c r="J329" s="40"/>
      <c r="K329" s="41"/>
      <c r="L329" s="40"/>
    </row>
    <row r="330" spans="1:12" ht="1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>
      <c r="A331" s="23"/>
      <c r="B331" s="15"/>
      <c r="C331" s="11"/>
      <c r="D331" s="7" t="s">
        <v>22</v>
      </c>
      <c r="E331" s="42"/>
      <c r="F331" s="43"/>
      <c r="G331" s="43"/>
      <c r="H331" s="43"/>
      <c r="I331" s="43"/>
      <c r="J331" s="43"/>
      <c r="K331" s="44"/>
      <c r="L331" s="43"/>
    </row>
    <row r="332" spans="1:12" ht="15">
      <c r="A332" s="23"/>
      <c r="B332" s="15"/>
      <c r="C332" s="11"/>
      <c r="D332" s="7" t="s">
        <v>23</v>
      </c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24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4"/>
      <c r="B336" s="17"/>
      <c r="C336" s="8"/>
      <c r="D336" s="18" t="s">
        <v>33</v>
      </c>
      <c r="E336" s="9"/>
      <c r="F336" s="19">
        <f>SUM(F329:F335)</f>
        <v>0</v>
      </c>
      <c r="G336" s="19">
        <f t="shared" ref="G336:J336" si="130">SUM(G329:G335)</f>
        <v>0</v>
      </c>
      <c r="H336" s="19">
        <f t="shared" si="130"/>
        <v>0</v>
      </c>
      <c r="I336" s="19">
        <f t="shared" si="130"/>
        <v>0</v>
      </c>
      <c r="J336" s="19">
        <f t="shared" si="130"/>
        <v>0</v>
      </c>
      <c r="K336" s="25"/>
      <c r="L336" s="19">
        <f t="shared" ref="L336" si="131">SUM(L329:L335)</f>
        <v>0</v>
      </c>
    </row>
    <row r="337" spans="1:12" ht="1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51" t="s">
        <v>61</v>
      </c>
      <c r="F337" s="66">
        <v>60</v>
      </c>
      <c r="G337" s="68">
        <v>1.21</v>
      </c>
      <c r="H337" s="68">
        <v>6.2</v>
      </c>
      <c r="I337" s="69">
        <v>12.33</v>
      </c>
      <c r="J337" s="68">
        <v>113</v>
      </c>
      <c r="K337" s="64" t="s">
        <v>66</v>
      </c>
      <c r="L337" s="68">
        <v>10</v>
      </c>
    </row>
    <row r="338" spans="1:12" ht="30">
      <c r="A338" s="23"/>
      <c r="B338" s="15"/>
      <c r="C338" s="11"/>
      <c r="D338" s="7" t="s">
        <v>27</v>
      </c>
      <c r="E338" s="52" t="s">
        <v>62</v>
      </c>
      <c r="F338" s="54">
        <v>210</v>
      </c>
      <c r="G338" s="58">
        <v>2.64</v>
      </c>
      <c r="H338" s="58">
        <v>3.56</v>
      </c>
      <c r="I338" s="59">
        <v>11.76</v>
      </c>
      <c r="J338" s="58">
        <v>93</v>
      </c>
      <c r="K338" s="65" t="s">
        <v>67</v>
      </c>
      <c r="L338" s="58">
        <v>18</v>
      </c>
    </row>
    <row r="339" spans="1:12" ht="15">
      <c r="A339" s="23"/>
      <c r="B339" s="15"/>
      <c r="C339" s="11"/>
      <c r="D339" s="7" t="s">
        <v>28</v>
      </c>
      <c r="E339" s="52" t="s">
        <v>41</v>
      </c>
      <c r="F339" s="54">
        <v>200</v>
      </c>
      <c r="G339" s="60">
        <v>17.73</v>
      </c>
      <c r="H339" s="60">
        <v>17.16</v>
      </c>
      <c r="I339" s="61">
        <v>42.9</v>
      </c>
      <c r="J339" s="60">
        <v>409.09</v>
      </c>
      <c r="K339" s="65" t="s">
        <v>46</v>
      </c>
      <c r="L339" s="58">
        <v>34.700000000000003</v>
      </c>
    </row>
    <row r="340" spans="1:12" ht="15">
      <c r="A340" s="23"/>
      <c r="B340" s="15"/>
      <c r="C340" s="11"/>
      <c r="D340" s="7" t="s">
        <v>29</v>
      </c>
      <c r="E340" s="52"/>
      <c r="F340" s="54"/>
      <c r="G340" s="58"/>
      <c r="H340" s="58"/>
      <c r="I340" s="59"/>
      <c r="J340" s="58"/>
      <c r="K340" s="65"/>
      <c r="L340" s="58"/>
    </row>
    <row r="341" spans="1:12" ht="15">
      <c r="A341" s="23"/>
      <c r="B341" s="15"/>
      <c r="C341" s="11"/>
      <c r="D341" s="7" t="s">
        <v>30</v>
      </c>
      <c r="E341" s="52" t="s">
        <v>55</v>
      </c>
      <c r="F341" s="54">
        <v>200</v>
      </c>
      <c r="G341" s="58">
        <v>1.1499999999999999</v>
      </c>
      <c r="H341" s="58">
        <v>0</v>
      </c>
      <c r="I341" s="59">
        <v>12.03</v>
      </c>
      <c r="J341" s="58">
        <v>55.4</v>
      </c>
      <c r="K341" s="65" t="s">
        <v>60</v>
      </c>
      <c r="L341" s="58">
        <v>6.38</v>
      </c>
    </row>
    <row r="342" spans="1:12" ht="15">
      <c r="A342" s="23"/>
      <c r="B342" s="15"/>
      <c r="C342" s="11"/>
      <c r="D342" s="7" t="s">
        <v>31</v>
      </c>
      <c r="E342" s="52" t="s">
        <v>43</v>
      </c>
      <c r="F342" s="67">
        <v>40</v>
      </c>
      <c r="G342" s="60">
        <v>3.04</v>
      </c>
      <c r="H342" s="60">
        <v>0.32</v>
      </c>
      <c r="I342" s="61">
        <v>19.68</v>
      </c>
      <c r="J342" s="60">
        <v>98.34</v>
      </c>
      <c r="K342" s="65"/>
      <c r="L342" s="60">
        <v>3</v>
      </c>
    </row>
    <row r="343" spans="1:12" ht="15">
      <c r="A343" s="23"/>
      <c r="B343" s="15"/>
      <c r="C343" s="11"/>
      <c r="D343" s="7" t="s">
        <v>32</v>
      </c>
      <c r="E343" s="52"/>
      <c r="F343" s="54"/>
      <c r="G343" s="58"/>
      <c r="H343" s="58"/>
      <c r="I343" s="59"/>
      <c r="J343" s="58"/>
      <c r="K343" s="65"/>
      <c r="L343" s="58"/>
    </row>
    <row r="344" spans="1:12" ht="1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4"/>
      <c r="B346" s="17"/>
      <c r="C346" s="8"/>
      <c r="D346" s="18" t="s">
        <v>33</v>
      </c>
      <c r="E346" s="9"/>
      <c r="F346" s="19">
        <f>SUM(F337:F345)</f>
        <v>710</v>
      </c>
      <c r="G346" s="19">
        <f t="shared" ref="G346:J346" si="132">SUM(G337:G345)</f>
        <v>25.77</v>
      </c>
      <c r="H346" s="19">
        <f t="shared" si="132"/>
        <v>27.240000000000002</v>
      </c>
      <c r="I346" s="19">
        <f t="shared" si="132"/>
        <v>98.699999999999989</v>
      </c>
      <c r="J346" s="19">
        <f t="shared" si="132"/>
        <v>768.82999999999993</v>
      </c>
      <c r="K346" s="25"/>
      <c r="L346" s="19">
        <f t="shared" ref="L346" si="133">SUM(L337:L345)</f>
        <v>72.08</v>
      </c>
    </row>
    <row r="347" spans="1:12" ht="15.75" thickBot="1">
      <c r="A347" s="29">
        <f>A329</f>
        <v>4</v>
      </c>
      <c r="B347" s="30">
        <f>B329</f>
        <v>3</v>
      </c>
      <c r="C347" s="74" t="s">
        <v>4</v>
      </c>
      <c r="D347" s="75"/>
      <c r="E347" s="31"/>
      <c r="F347" s="32">
        <f>F336+F346</f>
        <v>710</v>
      </c>
      <c r="G347" s="32">
        <f t="shared" ref="G347:J347" si="134">G336+G346</f>
        <v>25.77</v>
      </c>
      <c r="H347" s="32">
        <f t="shared" si="134"/>
        <v>27.240000000000002</v>
      </c>
      <c r="I347" s="32">
        <f t="shared" si="134"/>
        <v>98.699999999999989</v>
      </c>
      <c r="J347" s="32">
        <f t="shared" si="134"/>
        <v>768.82999999999993</v>
      </c>
      <c r="K347" s="32"/>
      <c r="L347" s="32">
        <f t="shared" ref="L347" si="135">L336+L346</f>
        <v>72.08</v>
      </c>
    </row>
    <row r="348" spans="1:12" ht="15">
      <c r="A348" s="20">
        <v>4</v>
      </c>
      <c r="B348" s="21">
        <v>4</v>
      </c>
      <c r="C348" s="22" t="s">
        <v>20</v>
      </c>
      <c r="D348" s="5" t="s">
        <v>21</v>
      </c>
      <c r="E348" s="39"/>
      <c r="F348" s="40"/>
      <c r="G348" s="40"/>
      <c r="H348" s="40"/>
      <c r="I348" s="40"/>
      <c r="J348" s="40"/>
      <c r="K348" s="41"/>
      <c r="L348" s="40"/>
    </row>
    <row r="349" spans="1:12" ht="15">
      <c r="A349" s="23"/>
      <c r="B349" s="15"/>
      <c r="C349" s="11"/>
      <c r="D349" s="6"/>
      <c r="E349" s="42"/>
      <c r="F349" s="43"/>
      <c r="G349" s="43"/>
      <c r="H349" s="43"/>
      <c r="I349" s="43"/>
      <c r="J349" s="43"/>
      <c r="K349" s="44"/>
      <c r="L349" s="43"/>
    </row>
    <row r="350" spans="1:12" ht="15">
      <c r="A350" s="23"/>
      <c r="B350" s="15"/>
      <c r="C350" s="11"/>
      <c r="D350" s="7" t="s">
        <v>22</v>
      </c>
      <c r="E350" s="42"/>
      <c r="F350" s="43"/>
      <c r="G350" s="43"/>
      <c r="H350" s="43"/>
      <c r="I350" s="43"/>
      <c r="J350" s="43"/>
      <c r="K350" s="44"/>
      <c r="L350" s="43"/>
    </row>
    <row r="351" spans="1:12" ht="15">
      <c r="A351" s="23"/>
      <c r="B351" s="15"/>
      <c r="C351" s="11"/>
      <c r="D351" s="7" t="s">
        <v>23</v>
      </c>
      <c r="E351" s="42"/>
      <c r="F351" s="43"/>
      <c r="G351" s="43"/>
      <c r="H351" s="43"/>
      <c r="I351" s="43"/>
      <c r="J351" s="43"/>
      <c r="K351" s="44"/>
      <c r="L351" s="43"/>
    </row>
    <row r="352" spans="1:12" ht="15">
      <c r="A352" s="23"/>
      <c r="B352" s="15"/>
      <c r="C352" s="11"/>
      <c r="D352" s="7" t="s">
        <v>24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4"/>
      <c r="B355" s="17"/>
      <c r="C355" s="8"/>
      <c r="D355" s="18" t="s">
        <v>33</v>
      </c>
      <c r="E355" s="9"/>
      <c r="F355" s="19">
        <f>SUM(F348:F354)</f>
        <v>0</v>
      </c>
      <c r="G355" s="19">
        <f t="shared" ref="G355:J355" si="136">SUM(G348:G354)</f>
        <v>0</v>
      </c>
      <c r="H355" s="19">
        <f t="shared" si="136"/>
        <v>0</v>
      </c>
      <c r="I355" s="19">
        <f t="shared" si="136"/>
        <v>0</v>
      </c>
      <c r="J355" s="19">
        <f t="shared" si="136"/>
        <v>0</v>
      </c>
      <c r="K355" s="25"/>
      <c r="L355" s="19">
        <f t="shared" ref="L355" si="137">SUM(L348:L354)</f>
        <v>0</v>
      </c>
    </row>
    <row r="356" spans="1:12" ht="1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51" t="s">
        <v>70</v>
      </c>
      <c r="F356" s="66">
        <v>60</v>
      </c>
      <c r="G356" s="68">
        <v>0.72</v>
      </c>
      <c r="H356" s="68">
        <v>6.05</v>
      </c>
      <c r="I356" s="69">
        <v>5.14</v>
      </c>
      <c r="J356" s="68">
        <v>77.900000000000006</v>
      </c>
      <c r="K356" s="64" t="s">
        <v>73</v>
      </c>
      <c r="L356" s="68">
        <v>13</v>
      </c>
    </row>
    <row r="357" spans="1:12" ht="30">
      <c r="A357" s="23"/>
      <c r="B357" s="15"/>
      <c r="C357" s="11"/>
      <c r="D357" s="7" t="s">
        <v>27</v>
      </c>
      <c r="E357" s="52" t="s">
        <v>84</v>
      </c>
      <c r="F357" s="67">
        <v>205</v>
      </c>
      <c r="G357" s="60">
        <v>3.96</v>
      </c>
      <c r="H357" s="60">
        <v>4.8600000000000003</v>
      </c>
      <c r="I357" s="61">
        <v>17.010000000000002</v>
      </c>
      <c r="J357" s="60">
        <v>131.81</v>
      </c>
      <c r="K357" s="65" t="s">
        <v>81</v>
      </c>
      <c r="L357" s="60">
        <v>14.4</v>
      </c>
    </row>
    <row r="358" spans="1:12" ht="15">
      <c r="A358" s="23"/>
      <c r="B358" s="15"/>
      <c r="C358" s="11"/>
      <c r="D358" s="7" t="s">
        <v>28</v>
      </c>
      <c r="E358" s="52" t="s">
        <v>120</v>
      </c>
      <c r="F358" s="67">
        <v>110</v>
      </c>
      <c r="G358" s="60">
        <v>9.15</v>
      </c>
      <c r="H358" s="60">
        <v>14.97</v>
      </c>
      <c r="I358" s="61">
        <v>10.6</v>
      </c>
      <c r="J358" s="60">
        <v>217.68</v>
      </c>
      <c r="K358" s="65" t="s">
        <v>121</v>
      </c>
      <c r="L358" s="60">
        <v>23.1</v>
      </c>
    </row>
    <row r="359" spans="1:12" ht="15">
      <c r="A359" s="23"/>
      <c r="B359" s="15"/>
      <c r="C359" s="11"/>
      <c r="D359" s="7" t="s">
        <v>29</v>
      </c>
      <c r="E359" s="52" t="s">
        <v>104</v>
      </c>
      <c r="F359" s="67">
        <v>150</v>
      </c>
      <c r="G359" s="60">
        <v>3.26</v>
      </c>
      <c r="H359" s="60">
        <v>7.8</v>
      </c>
      <c r="I359" s="61">
        <v>21.99</v>
      </c>
      <c r="J359" s="60">
        <v>176.3</v>
      </c>
      <c r="K359" s="65" t="s">
        <v>89</v>
      </c>
      <c r="L359" s="60">
        <v>15</v>
      </c>
    </row>
    <row r="360" spans="1:12" ht="15">
      <c r="A360" s="23"/>
      <c r="B360" s="15"/>
      <c r="C360" s="11"/>
      <c r="D360" s="7" t="s">
        <v>30</v>
      </c>
      <c r="E360" s="52" t="s">
        <v>105</v>
      </c>
      <c r="F360" s="67">
        <v>200</v>
      </c>
      <c r="G360" s="60">
        <v>0.14000000000000001</v>
      </c>
      <c r="H360" s="60"/>
      <c r="I360" s="61">
        <v>16.190000000000001</v>
      </c>
      <c r="J360" s="60">
        <v>89.23</v>
      </c>
      <c r="K360" s="65" t="s">
        <v>90</v>
      </c>
      <c r="L360" s="60">
        <v>5.08</v>
      </c>
    </row>
    <row r="361" spans="1:12" ht="15">
      <c r="A361" s="23"/>
      <c r="B361" s="15"/>
      <c r="C361" s="11"/>
      <c r="D361" s="7" t="s">
        <v>31</v>
      </c>
      <c r="E361" s="52"/>
      <c r="F361" s="67"/>
      <c r="G361" s="60"/>
      <c r="H361" s="60"/>
      <c r="I361" s="61"/>
      <c r="J361" s="60"/>
      <c r="K361" s="65"/>
      <c r="L361" s="60"/>
    </row>
    <row r="362" spans="1:12" ht="15">
      <c r="A362" s="23"/>
      <c r="B362" s="15"/>
      <c r="C362" s="11"/>
      <c r="D362" s="7" t="s">
        <v>32</v>
      </c>
      <c r="E362" s="52" t="s">
        <v>65</v>
      </c>
      <c r="F362" s="54">
        <v>20</v>
      </c>
      <c r="G362" s="58">
        <v>1</v>
      </c>
      <c r="H362" s="58">
        <v>0.08</v>
      </c>
      <c r="I362" s="59">
        <v>8</v>
      </c>
      <c r="J362" s="58">
        <v>38.520000000000003</v>
      </c>
      <c r="K362" s="65"/>
      <c r="L362" s="58">
        <v>1.5</v>
      </c>
    </row>
    <row r="363" spans="1:12" ht="15">
      <c r="A363" s="23"/>
      <c r="B363" s="15"/>
      <c r="C363" s="11"/>
      <c r="D363" s="6"/>
      <c r="E363" s="77"/>
      <c r="F363" s="78"/>
      <c r="G363" s="79"/>
      <c r="H363" s="79"/>
      <c r="I363" s="80"/>
      <c r="J363" s="43"/>
      <c r="K363" s="44"/>
      <c r="L363" s="79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4"/>
      <c r="B365" s="17"/>
      <c r="C365" s="8"/>
      <c r="D365" s="18" t="s">
        <v>33</v>
      </c>
      <c r="E365" s="9"/>
      <c r="F365" s="19">
        <f>SUM(F356:F364)</f>
        <v>745</v>
      </c>
      <c r="G365" s="19">
        <f t="shared" ref="G365:J365" si="138">SUM(G356:G364)</f>
        <v>18.23</v>
      </c>
      <c r="H365" s="19">
        <f t="shared" si="138"/>
        <v>33.76</v>
      </c>
      <c r="I365" s="19">
        <f t="shared" si="138"/>
        <v>78.929999999999993</v>
      </c>
      <c r="J365" s="19">
        <f t="shared" si="138"/>
        <v>731.44</v>
      </c>
      <c r="K365" s="25"/>
      <c r="L365" s="19">
        <f t="shared" ref="L365" si="139">SUM(L356:L364)</f>
        <v>72.08</v>
      </c>
    </row>
    <row r="366" spans="1:12" ht="15.75" thickBot="1">
      <c r="A366" s="29">
        <f>A348</f>
        <v>4</v>
      </c>
      <c r="B366" s="30">
        <f>B348</f>
        <v>4</v>
      </c>
      <c r="C366" s="74" t="s">
        <v>4</v>
      </c>
      <c r="D366" s="75"/>
      <c r="E366" s="31"/>
      <c r="F366" s="32">
        <f>F355+F365</f>
        <v>745</v>
      </c>
      <c r="G366" s="32">
        <f t="shared" ref="G366:J366" si="140">G355+G365</f>
        <v>18.23</v>
      </c>
      <c r="H366" s="32">
        <f t="shared" si="140"/>
        <v>33.76</v>
      </c>
      <c r="I366" s="32">
        <f t="shared" si="140"/>
        <v>78.929999999999993</v>
      </c>
      <c r="J366" s="32">
        <f t="shared" si="140"/>
        <v>731.44</v>
      </c>
      <c r="K366" s="32"/>
      <c r="L366" s="32">
        <f t="shared" ref="L366" si="141">L355+L365</f>
        <v>72.08</v>
      </c>
    </row>
    <row r="367" spans="1:12" ht="15">
      <c r="A367" s="20">
        <v>4</v>
      </c>
      <c r="B367" s="21">
        <v>5</v>
      </c>
      <c r="C367" s="22" t="s">
        <v>20</v>
      </c>
      <c r="D367" s="5" t="s">
        <v>21</v>
      </c>
      <c r="E367" s="39"/>
      <c r="F367" s="40"/>
      <c r="G367" s="40"/>
      <c r="H367" s="40"/>
      <c r="I367" s="40"/>
      <c r="J367" s="40"/>
      <c r="K367" s="41"/>
      <c r="L367" s="40"/>
    </row>
    <row r="368" spans="1:12" ht="1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>
      <c r="A369" s="23"/>
      <c r="B369" s="15"/>
      <c r="C369" s="11"/>
      <c r="D369" s="7" t="s">
        <v>22</v>
      </c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23</v>
      </c>
      <c r="E370" s="42"/>
      <c r="F370" s="43"/>
      <c r="G370" s="43"/>
      <c r="H370" s="43"/>
      <c r="I370" s="43"/>
      <c r="J370" s="43"/>
      <c r="K370" s="44"/>
      <c r="L370" s="43"/>
    </row>
    <row r="371" spans="1:12" ht="15">
      <c r="A371" s="23"/>
      <c r="B371" s="15"/>
      <c r="C371" s="11"/>
      <c r="D371" s="7" t="s">
        <v>24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4"/>
      <c r="B374" s="17"/>
      <c r="C374" s="8"/>
      <c r="D374" s="18" t="s">
        <v>33</v>
      </c>
      <c r="E374" s="9"/>
      <c r="F374" s="19">
        <f>SUM(F367:F373)</f>
        <v>0</v>
      </c>
      <c r="G374" s="19">
        <f t="shared" ref="G374:J374" si="142">SUM(G367:G373)</f>
        <v>0</v>
      </c>
      <c r="H374" s="19">
        <f t="shared" si="142"/>
        <v>0</v>
      </c>
      <c r="I374" s="19">
        <f t="shared" si="142"/>
        <v>0</v>
      </c>
      <c r="J374" s="19">
        <f t="shared" si="142"/>
        <v>0</v>
      </c>
      <c r="K374" s="25"/>
      <c r="L374" s="19">
        <f t="shared" ref="L374" si="143">SUM(L367:L373)</f>
        <v>0</v>
      </c>
    </row>
    <row r="375" spans="1:12" ht="1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51" t="s">
        <v>39</v>
      </c>
      <c r="F375" s="53">
        <v>60</v>
      </c>
      <c r="G375" s="56">
        <v>0.48</v>
      </c>
      <c r="H375" s="56">
        <v>0</v>
      </c>
      <c r="I375" s="57">
        <v>1.02</v>
      </c>
      <c r="J375" s="56">
        <v>6</v>
      </c>
      <c r="K375" s="64" t="s">
        <v>44</v>
      </c>
      <c r="L375" s="56">
        <v>16.2</v>
      </c>
    </row>
    <row r="376" spans="1:12" ht="15">
      <c r="A376" s="23"/>
      <c r="B376" s="15"/>
      <c r="C376" s="11"/>
      <c r="D376" s="7" t="s">
        <v>27</v>
      </c>
      <c r="E376" s="52" t="s">
        <v>102</v>
      </c>
      <c r="F376" s="67">
        <v>210</v>
      </c>
      <c r="G376" s="60">
        <v>4.6500000000000004</v>
      </c>
      <c r="H376" s="60">
        <v>6.92</v>
      </c>
      <c r="I376" s="61">
        <v>12.49</v>
      </c>
      <c r="J376" s="60">
        <v>134.27000000000001</v>
      </c>
      <c r="K376" s="65" t="s">
        <v>87</v>
      </c>
      <c r="L376" s="60">
        <v>17</v>
      </c>
    </row>
    <row r="377" spans="1:12" ht="15">
      <c r="A377" s="23"/>
      <c r="B377" s="15"/>
      <c r="C377" s="11"/>
      <c r="D377" s="7" t="s">
        <v>28</v>
      </c>
      <c r="E377" s="52" t="s">
        <v>85</v>
      </c>
      <c r="F377" s="67">
        <v>200</v>
      </c>
      <c r="G377" s="60">
        <v>16.48</v>
      </c>
      <c r="H377" s="60">
        <v>25.76</v>
      </c>
      <c r="I377" s="61">
        <v>10.39</v>
      </c>
      <c r="J377" s="60">
        <v>345</v>
      </c>
      <c r="K377" s="65" t="s">
        <v>82</v>
      </c>
      <c r="L377" s="60">
        <v>30.63</v>
      </c>
    </row>
    <row r="378" spans="1:12" ht="15">
      <c r="A378" s="23"/>
      <c r="B378" s="15"/>
      <c r="C378" s="11"/>
      <c r="D378" s="7" t="s">
        <v>29</v>
      </c>
      <c r="E378" s="52"/>
      <c r="F378" s="67"/>
      <c r="G378" s="60"/>
      <c r="H378" s="60"/>
      <c r="I378" s="61"/>
      <c r="J378" s="60"/>
      <c r="K378" s="65"/>
      <c r="L378" s="60"/>
    </row>
    <row r="379" spans="1:12" ht="15">
      <c r="A379" s="23"/>
      <c r="B379" s="15"/>
      <c r="C379" s="11"/>
      <c r="D379" s="7" t="s">
        <v>30</v>
      </c>
      <c r="E379" s="52" t="s">
        <v>86</v>
      </c>
      <c r="F379" s="67">
        <v>200</v>
      </c>
      <c r="G379" s="60">
        <v>0.02</v>
      </c>
      <c r="H379" s="60">
        <v>0</v>
      </c>
      <c r="I379" s="61">
        <v>29.31</v>
      </c>
      <c r="J379" s="60">
        <v>123.16</v>
      </c>
      <c r="K379" s="65" t="s">
        <v>83</v>
      </c>
      <c r="L379" s="60">
        <v>6</v>
      </c>
    </row>
    <row r="380" spans="1:12" ht="15">
      <c r="A380" s="23"/>
      <c r="B380" s="15"/>
      <c r="C380" s="11"/>
      <c r="D380" s="7" t="s">
        <v>31</v>
      </c>
      <c r="E380" s="52" t="s">
        <v>43</v>
      </c>
      <c r="F380" s="67">
        <v>30</v>
      </c>
      <c r="G380" s="60">
        <v>2.2799999999999998</v>
      </c>
      <c r="H380" s="60">
        <v>0.24</v>
      </c>
      <c r="I380" s="61">
        <v>14.76</v>
      </c>
      <c r="J380" s="60">
        <v>73.8</v>
      </c>
      <c r="K380" s="65"/>
      <c r="L380" s="60">
        <v>2.25</v>
      </c>
    </row>
    <row r="381" spans="1:12" ht="15">
      <c r="A381" s="23"/>
      <c r="B381" s="15"/>
      <c r="C381" s="11"/>
      <c r="D381" s="7" t="s">
        <v>32</v>
      </c>
      <c r="E381" s="52"/>
      <c r="F381" s="54"/>
      <c r="G381" s="58"/>
      <c r="H381" s="58"/>
      <c r="I381" s="59"/>
      <c r="J381" s="58"/>
      <c r="K381" s="65"/>
      <c r="L381" s="58"/>
    </row>
    <row r="382" spans="1:12" ht="1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81"/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4"/>
      <c r="B384" s="17"/>
      <c r="C384" s="8"/>
      <c r="D384" s="18" t="s">
        <v>33</v>
      </c>
      <c r="E384" s="9"/>
      <c r="F384" s="19">
        <f>SUM(F375:F383)</f>
        <v>700</v>
      </c>
      <c r="G384" s="19">
        <f t="shared" ref="G384:J384" si="144">SUM(G375:G383)</f>
        <v>23.91</v>
      </c>
      <c r="H384" s="19">
        <f t="shared" si="144"/>
        <v>32.92</v>
      </c>
      <c r="I384" s="19">
        <f t="shared" si="144"/>
        <v>67.97</v>
      </c>
      <c r="J384" s="19">
        <f t="shared" si="144"/>
        <v>682.2299999999999</v>
      </c>
      <c r="K384" s="25"/>
      <c r="L384" s="19">
        <f t="shared" ref="L384" si="145">SUM(L375:L383)</f>
        <v>72.08</v>
      </c>
    </row>
    <row r="385" spans="1:12" ht="15.75" thickBot="1">
      <c r="A385" s="29">
        <f>A367</f>
        <v>4</v>
      </c>
      <c r="B385" s="30">
        <f>B367</f>
        <v>5</v>
      </c>
      <c r="C385" s="74" t="s">
        <v>4</v>
      </c>
      <c r="D385" s="75"/>
      <c r="E385" s="31"/>
      <c r="F385" s="32">
        <f>F374+F384</f>
        <v>700</v>
      </c>
      <c r="G385" s="32">
        <f>G374+G384</f>
        <v>23.91</v>
      </c>
      <c r="H385" s="32">
        <f>H374+H384</f>
        <v>32.92</v>
      </c>
      <c r="I385" s="32">
        <f>I374+I384</f>
        <v>67.97</v>
      </c>
      <c r="J385" s="32">
        <f>J374+J384</f>
        <v>682.2299999999999</v>
      </c>
      <c r="K385" s="32"/>
      <c r="L385" s="32">
        <f>L374+L384</f>
        <v>72.08</v>
      </c>
    </row>
    <row r="386" spans="1:12" ht="13.5" thickBot="1">
      <c r="A386" s="27"/>
      <c r="B386" s="28"/>
      <c r="C386" s="76" t="s">
        <v>5</v>
      </c>
      <c r="D386" s="76"/>
      <c r="E386" s="76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728</v>
      </c>
      <c r="G386" s="34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24.909999999999997</v>
      </c>
      <c r="H386" s="34">
        <f t="shared" ref="G386:J386" si="146"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31.413999999999987</v>
      </c>
      <c r="I386" s="34">
        <f t="shared" si="146"/>
        <v>86.08250000000001</v>
      </c>
      <c r="J386" s="34">
        <f t="shared" si="146"/>
        <v>749.70099999999991</v>
      </c>
      <c r="K386" s="34"/>
      <c r="L386" s="34">
        <f t="shared" ref="L386" si="147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72.079999999999984</v>
      </c>
    </row>
    <row r="387" spans="1:12">
      <c r="C387" s="2"/>
      <c r="D387" s="2"/>
    </row>
    <row r="388" spans="1:12">
      <c r="C388" s="2"/>
      <c r="D388" s="2"/>
    </row>
  </sheetData>
  <mergeCells count="24">
    <mergeCell ref="C347:D347"/>
    <mergeCell ref="C366:D366"/>
    <mergeCell ref="C385:D385"/>
    <mergeCell ref="C81:D81"/>
    <mergeCell ref="C100:D100"/>
    <mergeCell ref="C24:D24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2022-05-16T14:23:56Z</dcterms:created>
  <dcterms:modified xsi:type="dcterms:W3CDTF">2023-10-15T16:35:22Z</dcterms:modified>
</cp:coreProperties>
</file>